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metadata.xml" ContentType="application/vnd.openxmlformats-officedocument.spreadsheetml.sheetMetadata+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5"/>
    <sheet name="Pažyma" sheetId="2" r:id="rId6"/>
    <sheet name="Pažyma pvz." sheetId="3" r:id="rId7"/>
    <sheet name="FĮ_dydžiai" sheetId="4" r:id="rId8"/>
  </sheets>
</workbook>
</file>

<file path=xl/metadata.xml><?xml version="1.0" encoding="utf-8"?>
<metadata xmlns:xda="http://schemas.microsoft.com/office/spreadsheetml/2017/dynamicarray"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<sst xmlns="http://schemas.openxmlformats.org/spreadsheetml/2006/main" uniqueCount="77">
  <si>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</si>
  <si>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</si>
  <si>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</si>
  <si>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</si>
  <si>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Pažyma</t>
  </si>
  <si>
    <t>Table 1</t>
  </si>
  <si>
    <r>
      <rPr>
        <b val="1"/>
        <sz val="14"/>
        <color indexed="8"/>
        <rFont val="Times New Roman"/>
      </rPr>
      <t xml:space="preserve">      PAŽYMA DĖL PSICHOLOGO (PSICHOTERAPEUTO) / SOCIALINIO DARBUOTOJO / INDIVIDUALIOS
</t>
    </r>
    <r>
      <rPr>
        <b val="1"/>
        <sz val="14"/>
        <color indexed="8"/>
        <rFont val="Times New Roman"/>
      </rPr>
      <t xml:space="preserve">PRIEŽIŪROS PERSONALO (UŽIMTUMO SPECIALISTO) DARBO UŽMOKESČIO TAIKANT 
</t>
    </r>
    <r>
      <rPr>
        <b val="1"/>
        <sz val="14"/>
        <color indexed="8"/>
        <rFont val="Times New Roman"/>
      </rPr>
      <t>FIKSUOTUOSIUS ĮKAINIUS (FĮ-24-01, FĮ-24-02, FĮ-24-03) 03 versija</t>
    </r>
  </si>
  <si>
    <t xml:space="preserve">Nr. </t>
  </si>
  <si>
    <t>data</t>
  </si>
  <si>
    <t xml:space="preserve">1. BENDROJI DALIS    </t>
  </si>
  <si>
    <t>Projekto / Jungtinio projekto kodas</t>
  </si>
  <si>
    <t>07-018-P-0001</t>
  </si>
  <si>
    <t>Projekto vykdytojo / Jungtinio projekto vykdytojo pavadinimas</t>
  </si>
  <si>
    <t>Asmens su negalia teisių apsaugos agentūra prie Lietuvos Respublikos socialinės apsaugos ir darbo ministerijos</t>
  </si>
  <si>
    <t>Ataskaitinis laikotarpis už  kurį deklaruojamos išlaidos</t>
  </si>
  <si>
    <t xml:space="preserve">nuo 20__ __ ____ __ __          iki 20__ __ ____ __ __ </t>
  </si>
  <si>
    <t>FD kodas</t>
  </si>
  <si>
    <t>Vienetai**</t>
  </si>
  <si>
    <t>Suma Eur**</t>
  </si>
  <si>
    <t>FĮ-24-01-03</t>
  </si>
  <si>
    <t>FĮ-24-02-03</t>
  </si>
  <si>
    <t>FĮ-24-03-03</t>
  </si>
  <si>
    <t>Viso:</t>
  </si>
  <si>
    <t xml:space="preserve">2. INFORMACIJA APIE FIKSUOTĄ ĮKAINĮ </t>
  </si>
  <si>
    <t>Eil.
Nr.</t>
  </si>
  <si>
    <t>Projekto veiklos / poveiklės Nr.</t>
  </si>
  <si>
    <t>Projekto partnerio pavadinimas</t>
  </si>
  <si>
    <t>Vardas, Pavardė</t>
  </si>
  <si>
    <t>Pareigų pavadinimas</t>
  </si>
  <si>
    <t>Paslaugų suteikimo mėn.</t>
  </si>
  <si>
    <t>Suteiktų paslaugų val. skaičius</t>
  </si>
  <si>
    <t>Fiksuotojo įkainio kodas*</t>
  </si>
  <si>
    <t>Fiksuotojo įkainio dydis</t>
  </si>
  <si>
    <t>Fiksuotojo įkainio suma</t>
  </si>
  <si>
    <t>Pastabos</t>
  </si>
  <si>
    <t>10 (7*9)</t>
  </si>
  <si>
    <t>1.1.</t>
  </si>
  <si>
    <t>Soc. darbuotojas</t>
  </si>
  <si>
    <t>liepa</t>
  </si>
  <si>
    <t>rugpjūtis</t>
  </si>
  <si>
    <t>rugsėjis</t>
  </si>
  <si>
    <t>*Fiksuotojo vieneto įkainio rezultatą pagrindžiantys dokumentai  nurodyti projekto sutartyje. Į fiksuotąjį vieneto įkainį jau įskaičiuotos darbuotojų kasmetinių atostogų išlaidos, todėl pagal nustatytus fiksuotuosius vieneto įkainius yra deklaruojamas tik faktiškai dirbtas laikas.</t>
  </si>
  <si>
    <t>** laukai užpildomi automatiškai</t>
  </si>
  <si>
    <t xml:space="preserve">3. DEKLARACIJA  </t>
  </si>
  <si>
    <t>Pateikdami šią pažymą dėl darbo užmokesčio priskaitymo, išmokėjimo ir priskyrimo projektui, patvirtiname, kad: 
- deklaruojamos darbuotojų darbo užmokesčio išlaidos nebuvo finansuotos (apmokėtos) iš Lietuvos Respublikos valstybės biudžeto ir (arba) savivaldybių biudžetų, kitų piniginių išteklių, kuriais  disponuoja valstybė ir (arba) savivaldybės, ES fondų, kitų ES
 finansinės
 paramos priemonių ar kitos tarptautinės paramos lėšų.</t>
  </si>
  <si>
    <t>Pažyma pvz.</t>
  </si>
  <si>
    <r>
      <rPr>
        <b val="1"/>
        <sz val="14"/>
        <color indexed="8"/>
        <rFont val="Times New Roman"/>
      </rPr>
      <t xml:space="preserve">      PAŽYMA DĖL PSICHOLOGO (PSICHOTERAPEUTO) / SOCIALINIO DARBUOTOJO / INDIVIDUALIOS
</t>
    </r>
    <r>
      <rPr>
        <b val="1"/>
        <sz val="14"/>
        <color indexed="8"/>
        <rFont val="Times New Roman"/>
      </rPr>
      <t xml:space="preserve">PRIEŽIŪROS PERSONALO (UŽIMTUMO SPECIALISTO) DARBO UŽMOKESČIO TAIKANT 
</t>
    </r>
    <r>
      <rPr>
        <b val="1"/>
        <sz val="14"/>
        <color indexed="8"/>
        <rFont val="Times New Roman"/>
      </rPr>
      <t>FIKSUOTUOSIUS ĮKAINIUS (FĮ-24-001, FĮ-24-002, FĮ-24-003)</t>
    </r>
  </si>
  <si>
    <t>Nr. 1</t>
  </si>
  <si>
    <t>nuo 2024-07-01   iki 2024-07-31</t>
  </si>
  <si>
    <t>FĮ-24-01</t>
  </si>
  <si>
    <t>FĮ-24-02</t>
  </si>
  <si>
    <t>FĮ-24-03</t>
  </si>
  <si>
    <t>Projekto veiklos/poveiklės Nr.</t>
  </si>
  <si>
    <t>1.1</t>
  </si>
  <si>
    <t>Projekto partnerio pavadinimas 1</t>
  </si>
  <si>
    <t>Vardenis Pavardenis 1</t>
  </si>
  <si>
    <t>Psichologas</t>
  </si>
  <si>
    <t>vasaris</t>
  </si>
  <si>
    <t>Vardenis Pavardenis 2</t>
  </si>
  <si>
    <t>1.2</t>
  </si>
  <si>
    <t>Projekto partnerio pavadinimas 2</t>
  </si>
  <si>
    <t>Vardenis Pavardenis 3</t>
  </si>
  <si>
    <t>Individualios priežiūros užimtumo specialistas</t>
  </si>
  <si>
    <t>Pateikdami šią pažymą dėl darbo užmokesčio priskaitymo, išmokėjimo ir priskyrimo projektui, patvirtiname, kad: 
- deklaruojamos darbuotojų darbo užmokesčio išlaidos nebuvo finansuotos (apmokėtos) iš Lietuvos Respublikos valstybės biudžeto ir (arba) savivaldybių biudžetų, kitų piniginių išteklių, kuriais  disponuoja valstybė ir (arba) savivaldybės, ES fondų, kitų ES finansinės
 paramos priemonių ar kitos tarptautinės paramos lėšų.</t>
  </si>
  <si>
    <t>FĮ_dydžiai</t>
  </si>
  <si>
    <t>FĮ kodas</t>
  </si>
  <si>
    <t>FĮ versija</t>
  </si>
  <si>
    <t>FĮ kodas
 pažymoje</t>
  </si>
  <si>
    <t xml:space="preserve">FĮ dydis </t>
  </si>
  <si>
    <t>Supaprastintai apmokamų
 išlaidų dydžio matavimo vienetas</t>
  </si>
  <si>
    <t>Supaprastintai apmokamų išlaidų dydžio pavadinimas</t>
  </si>
  <si>
    <t>FĮ versijos įsigaliojimo
 data</t>
  </si>
  <si>
    <t>03</t>
  </si>
  <si>
    <t xml:space="preserve">Eur / val. </t>
  </si>
  <si>
    <t>Psichologo (psichoterapeuto) vienos valandos darbo užmokesčio išlaidų fiksuotasis vieneto įkainis.</t>
  </si>
  <si>
    <t>Socialinio darbuotojo vienos valandos darbo užmokesčio išlaidų fiksuotasis vieneto įkainis.</t>
  </si>
  <si>
    <t>Individualios priežiūros personalo (užimtumo specialisto) vienos valandos darbo užmokesčio išlaidų fiksuotasis vieneto įkainis.</t>
  </si>
</sst>
</file>

<file path=xl/styles.xml><?xml version="1.0" encoding="utf-8"?>
<styleSheet xmlns="http://schemas.openxmlformats.org/spreadsheetml/2006/main">
  <numFmts count="1">
    <numFmt numFmtId="0" formatCode="General"/>
  </numFmts>
  <fonts count="21">
    <font>
      <sz val="11"/>
      <color indexed="8"/>
      <name val="Calibri"/>
    </font>
    <font>
      <sz val="12"/>
      <color indexed="8"/>
      <name val="Calibri"/>
    </font>
    <font>
      <sz val="14"/>
      <color indexed="8"/>
      <name val="Calibri"/>
    </font>
    <font>
      <sz val="12"/>
      <color indexed="8"/>
      <name val="Helvetica Neue"/>
    </font>
    <font>
      <u val="single"/>
      <sz val="12"/>
      <color indexed="11"/>
      <name val="Calibri"/>
    </font>
    <font>
      <sz val="15"/>
      <color indexed="8"/>
      <name val="Calibri"/>
    </font>
    <font>
      <b val="1"/>
      <sz val="14"/>
      <color indexed="8"/>
      <name val="Times New Roman"/>
    </font>
    <font>
      <b val="1"/>
      <sz val="11"/>
      <color indexed="8"/>
      <name val="Times New Roman"/>
    </font>
    <font>
      <sz val="11"/>
      <color indexed="8"/>
      <name val="Times New Roman"/>
    </font>
    <font>
      <b val="1"/>
      <sz val="10"/>
      <color indexed="8"/>
      <name val="Times New Roman"/>
    </font>
    <font>
      <sz val="11"/>
      <color indexed="15"/>
      <name val="Times New Roman"/>
    </font>
    <font>
      <sz val="10"/>
      <color indexed="8"/>
      <name val="Times New Roman"/>
    </font>
    <font>
      <b val="1"/>
      <sz val="12"/>
      <color indexed="8"/>
      <name val="Times New Roman"/>
    </font>
    <font>
      <i val="1"/>
      <sz val="11"/>
      <color indexed="8"/>
      <name val="Times New Roman"/>
    </font>
    <font>
      <b val="1"/>
      <i val="1"/>
      <sz val="9"/>
      <color indexed="8"/>
      <name val="Times New Roman"/>
    </font>
    <font>
      <b val="1"/>
      <i val="1"/>
      <sz val="10"/>
      <color indexed="8"/>
      <name val="Times New Roman"/>
    </font>
    <font>
      <sz val="10"/>
      <color indexed="8"/>
      <name val="Arial"/>
    </font>
    <font>
      <b val="1"/>
      <sz val="9"/>
      <color indexed="15"/>
      <name val="Times New Roman"/>
    </font>
    <font>
      <b val="1"/>
      <sz val="9"/>
      <color indexed="8"/>
      <name val="Times New Roman"/>
    </font>
    <font>
      <b val="1"/>
      <sz val="10"/>
      <color indexed="8"/>
      <name val="Times Roman"/>
    </font>
    <font>
      <sz val="10"/>
      <color indexed="8"/>
      <name val="Times Roman"/>
    </font>
  </fonts>
  <fills count="8">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4"/>
        <bgColor auto="1"/>
      </patternFill>
    </fill>
    <fill>
      <patternFill patternType="solid">
        <fgColor indexed="16"/>
        <bgColor auto="1"/>
      </patternFill>
    </fill>
    <fill>
      <patternFill patternType="solid">
        <fgColor indexed="17"/>
        <bgColor auto="1"/>
      </patternFill>
    </fill>
  </fills>
  <borders count="52">
    <border>
      <left/>
      <right/>
      <top/>
      <bottom/>
      <diagonal/>
    </border>
    <border>
      <left style="thin">
        <color indexed="13"/>
      </left>
      <right style="thin">
        <color indexed="13"/>
      </right>
      <top style="thin">
        <color indexed="13"/>
      </top>
      <bottom style="thin">
        <color indexed="13"/>
      </bottom>
      <diagonal/>
    </border>
    <border>
      <left style="thin">
        <color indexed="13"/>
      </left>
      <right style="thin">
        <color indexed="13"/>
      </right>
      <top style="thin">
        <color indexed="13"/>
      </top>
      <bottom style="thin">
        <color indexed="8"/>
      </bottom>
      <diagonal/>
    </border>
    <border>
      <left style="thin">
        <color indexed="13"/>
      </left>
      <right style="thin">
        <color indexed="13"/>
      </right>
      <top style="thin">
        <color indexed="8"/>
      </top>
      <bottom style="thin">
        <color indexed="13"/>
      </bottom>
      <diagonal/>
    </border>
    <border>
      <left style="thin">
        <color indexed="13"/>
      </left>
      <right style="thin">
        <color indexed="13"/>
      </right>
      <top style="thin">
        <color indexed="13"/>
      </top>
      <bottom style="medium">
        <color indexed="8"/>
      </bottom>
      <diagonal/>
    </border>
    <border>
      <left style="thin">
        <color indexed="13"/>
      </left>
      <right style="medium">
        <color indexed="8"/>
      </right>
      <top style="thin">
        <color indexed="13"/>
      </top>
      <bottom style="thin">
        <color indexed="13"/>
      </bottom>
      <diagonal/>
    </border>
    <border>
      <left style="medium">
        <color indexed="8"/>
      </left>
      <right/>
      <top style="medium">
        <color indexed="8"/>
      </top>
      <bottom style="thin">
        <color indexed="8"/>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thin">
        <color indexed="13"/>
      </right>
      <top style="medium">
        <color indexed="8"/>
      </top>
      <bottom style="medium">
        <color indexed="8"/>
      </bottom>
      <diagonal/>
    </border>
    <border>
      <left style="thin">
        <color indexed="13"/>
      </left>
      <right style="thin">
        <color indexed="13"/>
      </right>
      <top style="medium">
        <color indexed="8"/>
      </top>
      <bottom style="medium">
        <color indexed="8"/>
      </bottom>
      <diagonal/>
    </border>
    <border>
      <left style="thin">
        <color indexed="13"/>
      </left>
      <right style="medium">
        <color indexed="8"/>
      </right>
      <top style="medium">
        <color indexed="8"/>
      </top>
      <bottom style="medium">
        <color indexed="8"/>
      </bottom>
      <diagonal/>
    </border>
    <border>
      <left style="medium">
        <color indexed="8"/>
      </left>
      <right style="thin">
        <color indexed="13"/>
      </right>
      <top style="thin">
        <color indexed="13"/>
      </top>
      <bottom style="thin">
        <color indexed="13"/>
      </bottom>
      <diagonal/>
    </border>
    <border>
      <left style="medium">
        <color indexed="8"/>
      </left>
      <right/>
      <top style="thin">
        <color indexed="8"/>
      </top>
      <bottom style="medium">
        <color indexed="8"/>
      </bottom>
      <diagonal/>
    </border>
    <border>
      <left/>
      <right/>
      <top style="thin">
        <color indexed="8"/>
      </top>
      <bottom style="medium">
        <color indexed="8"/>
      </bottom>
      <diagonal/>
    </border>
    <border>
      <left/>
      <right style="medium">
        <color indexed="8"/>
      </right>
      <top style="thin">
        <color indexed="8"/>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13"/>
      </left>
      <right style="thin">
        <color indexed="13"/>
      </right>
      <top style="medium">
        <color indexed="8"/>
      </top>
      <bottom style="thin">
        <color indexed="13"/>
      </bottom>
      <diagonal/>
    </border>
    <border>
      <left style="thin">
        <color indexed="13"/>
      </left>
      <right style="thin">
        <color indexed="13"/>
      </right>
      <top style="medium">
        <color indexed="8"/>
      </top>
      <bottom style="thin">
        <color indexed="8"/>
      </bottom>
      <diagonal/>
    </border>
    <border>
      <left style="thin">
        <color indexed="13"/>
      </left>
      <right style="thin">
        <color indexed="8"/>
      </right>
      <top style="thin">
        <color indexed="13"/>
      </top>
      <bottom style="thin">
        <color indexed="13"/>
      </bottom>
      <diagonal/>
    </border>
    <border>
      <left style="thin">
        <color indexed="8"/>
      </left>
      <right style="thin">
        <color indexed="8"/>
      </right>
      <top style="thin">
        <color indexed="8"/>
      </top>
      <bottom style="thin">
        <color indexed="8"/>
      </bottom>
      <diagonal/>
    </border>
    <border>
      <left style="thin">
        <color indexed="8"/>
      </left>
      <right style="thin">
        <color indexed="13"/>
      </right>
      <top style="thin">
        <color indexed="13"/>
      </top>
      <bottom style="thin">
        <color indexed="13"/>
      </bottom>
      <diagonal/>
    </border>
    <border>
      <left style="thin">
        <color indexed="13"/>
      </left>
      <right style="thin">
        <color indexed="13"/>
      </right>
      <top style="thin">
        <color indexed="8"/>
      </top>
      <bottom style="medium">
        <color indexed="8"/>
      </bottom>
      <diagonal/>
    </border>
    <border>
      <left style="medium">
        <color indexed="8"/>
      </left>
      <right style="medium">
        <color indexed="8"/>
      </right>
      <top style="medium">
        <color indexed="8"/>
      </top>
      <bottom style="thin">
        <color indexed="8"/>
      </bottom>
      <diagonal/>
    </border>
    <border>
      <left style="medium">
        <color indexed="8"/>
      </left>
      <right style="medium">
        <color indexed="8"/>
      </right>
      <top style="medium">
        <color indexed="8"/>
      </top>
      <bottom style="thin">
        <color indexed="13"/>
      </bottom>
      <diagonal/>
    </border>
    <border>
      <left style="medium">
        <color indexed="8"/>
      </left>
      <right style="medium">
        <color indexed="8"/>
      </right>
      <top style="thin">
        <color indexed="8"/>
      </top>
      <bottom style="thin">
        <color indexed="8"/>
      </bottom>
      <diagonal/>
    </border>
    <border>
      <left style="medium">
        <color indexed="8"/>
      </left>
      <right style="medium">
        <color indexed="8"/>
      </right>
      <top style="thin">
        <color indexed="13"/>
      </top>
      <bottom style="thin">
        <color indexed="13"/>
      </bottom>
      <diagonal/>
    </border>
    <border>
      <left style="medium">
        <color indexed="8"/>
      </left>
      <right style="medium">
        <color indexed="8"/>
      </right>
      <top style="thin">
        <color indexed="8"/>
      </top>
      <bottom style="medium">
        <color indexed="8"/>
      </bottom>
      <diagonal/>
    </border>
    <border>
      <left style="medium">
        <color indexed="8"/>
      </left>
      <right style="medium">
        <color indexed="8"/>
      </right>
      <top style="thin">
        <color indexed="13"/>
      </top>
      <bottom style="medium">
        <color indexed="8"/>
      </bottom>
      <diagonal/>
    </border>
    <border>
      <left style="medium">
        <color indexed="8"/>
      </left>
      <right style="medium">
        <color indexed="8"/>
      </right>
      <top style="medium">
        <color indexed="8"/>
      </top>
      <bottom style="medium">
        <color indexed="8"/>
      </bottom>
      <diagonal/>
    </border>
    <border>
      <left style="medium">
        <color indexed="8"/>
      </left>
      <right style="thin">
        <color indexed="8"/>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thin">
        <color indexed="13"/>
      </left>
      <right style="thin">
        <color indexed="13"/>
      </right>
      <top style="thin">
        <color indexed="13"/>
      </top>
      <bottom/>
      <diagonal/>
    </border>
    <border>
      <left style="thin">
        <color indexed="13"/>
      </left>
      <right/>
      <top style="thin">
        <color indexed="13"/>
      </top>
      <bottom style="thin">
        <color indexed="13"/>
      </bottom>
      <diagonal/>
    </border>
    <border>
      <left/>
      <right/>
      <top/>
      <bottom/>
      <diagonal/>
    </border>
    <border>
      <left/>
      <right style="thin">
        <color indexed="13"/>
      </right>
      <top/>
      <bottom/>
      <diagonal/>
    </border>
    <border>
      <left/>
      <right/>
      <top/>
      <bottom style="thin">
        <color indexed="13"/>
      </bottom>
      <diagonal/>
    </border>
    <border>
      <left/>
      <right style="thin">
        <color indexed="13"/>
      </right>
      <top/>
      <bottom style="thin">
        <color indexed="13"/>
      </bottom>
      <diagonal/>
    </border>
    <border>
      <left style="thin">
        <color indexed="8"/>
      </left>
      <right style="thin">
        <color indexed="8"/>
      </right>
      <top style="thin">
        <color indexed="8"/>
      </top>
      <bottom style="thin">
        <color indexed="13"/>
      </bottom>
      <diagonal/>
    </border>
    <border>
      <left style="thin">
        <color indexed="8"/>
      </left>
      <right style="thin">
        <color indexed="8"/>
      </right>
      <top style="thin">
        <color indexed="13"/>
      </top>
      <bottom style="thin">
        <color indexed="13"/>
      </bottom>
      <diagonal/>
    </border>
    <border>
      <left style="thin">
        <color indexed="8"/>
      </left>
      <right style="thin">
        <color indexed="8"/>
      </right>
      <top style="thin">
        <color indexed="13"/>
      </top>
      <bottom style="thin">
        <color indexed="8"/>
      </bottom>
      <diagonal/>
    </border>
  </borders>
  <cellStyleXfs count="1">
    <xf numFmtId="0" fontId="0" applyNumberFormat="0" applyFont="1" applyFill="0" applyBorder="0" applyAlignment="1" applyProtection="0">
      <alignment vertical="bottom"/>
    </xf>
  </cellStyleXfs>
  <cellXfs count="161">
    <xf numFmtId="0" fontId="0" applyNumberFormat="0" applyFont="1" applyFill="0" applyBorder="0" applyAlignment="1" applyProtection="0">
      <alignment vertical="bottom"/>
    </xf>
    <xf numFmtId="0" fontId="1" applyNumberFormat="0" applyFont="1" applyFill="0" applyBorder="0" applyAlignment="1" applyProtection="0">
      <alignment horizontal="left" vertical="bottom" wrapText="1"/>
    </xf>
    <xf numFmtId="0" fontId="2" applyNumberFormat="0" applyFont="1" applyFill="0" applyBorder="0" applyAlignment="1" applyProtection="0">
      <alignment horizontal="left" vertical="bottom"/>
    </xf>
    <xf numFmtId="0" fontId="1" fillId="2" applyNumberFormat="0" applyFont="1" applyFill="1" applyBorder="0" applyAlignment="1" applyProtection="0">
      <alignment horizontal="left" vertical="bottom"/>
    </xf>
    <xf numFmtId="0" fontId="1" fillId="3" applyNumberFormat="0" applyFont="1" applyFill="1" applyBorder="0" applyAlignment="1" applyProtection="0">
      <alignment horizontal="left" vertical="bottom"/>
    </xf>
    <xf numFmtId="0" fontId="4" fillId="3" applyNumberFormat="0" applyFont="1" applyFill="1" applyBorder="0" applyAlignment="1" applyProtection="0">
      <alignment horizontal="left" vertical="bottom"/>
    </xf>
    <xf numFmtId="0" fontId="0" applyNumberFormat="1" applyFont="1" applyFill="0" applyBorder="0" applyAlignment="1" applyProtection="0">
      <alignment vertical="bottom"/>
    </xf>
    <xf numFmtId="0" fontId="0" fillId="4" borderId="1" applyNumberFormat="0" applyFont="1" applyFill="1" applyBorder="1" applyAlignment="1" applyProtection="0">
      <alignment vertical="bottom"/>
    </xf>
    <xf numFmtId="49" fontId="6" fillId="4" borderId="1" applyNumberFormat="1" applyFont="1" applyFill="1" applyBorder="1" applyAlignment="1" applyProtection="0">
      <alignment horizontal="center" vertical="center" wrapText="1"/>
    </xf>
    <xf numFmtId="0" fontId="6" fillId="4" borderId="1" applyNumberFormat="0" applyFont="1" applyFill="1" applyBorder="1" applyAlignment="1" applyProtection="0">
      <alignment horizontal="center" vertical="center" wrapText="1"/>
    </xf>
    <xf numFmtId="14" fontId="7" fillId="4" borderId="2" applyNumberFormat="1" applyFont="1" applyFill="1" applyBorder="1" applyAlignment="1" applyProtection="0">
      <alignment horizontal="center" vertical="bottom"/>
    </xf>
    <xf numFmtId="49" fontId="7" fillId="4" borderId="1" applyNumberFormat="1" applyFont="1" applyFill="1" applyBorder="1" applyAlignment="1" applyProtection="0">
      <alignment vertical="bottom"/>
    </xf>
    <xf numFmtId="49" fontId="8" fillId="4" borderId="3" applyNumberFormat="1" applyFont="1" applyFill="1" applyBorder="1" applyAlignment="1" applyProtection="0">
      <alignment horizontal="center" vertical="bottom"/>
    </xf>
    <xf numFmtId="14" fontId="7" fillId="4" borderId="1" applyNumberFormat="1" applyFont="1" applyFill="1" applyBorder="1" applyAlignment="1" applyProtection="0">
      <alignment vertical="bottom"/>
    </xf>
    <xf numFmtId="49" fontId="9" fillId="4" borderId="4" applyNumberFormat="1" applyFont="1" applyFill="1" applyBorder="1" applyAlignment="1" applyProtection="0">
      <alignment horizontal="left" vertical="bottom"/>
    </xf>
    <xf numFmtId="0" fontId="9" fillId="4" borderId="4" applyNumberFormat="0" applyFont="1" applyFill="1" applyBorder="1" applyAlignment="1" applyProtection="0">
      <alignment horizontal="left" vertical="bottom"/>
    </xf>
    <xf numFmtId="0" fontId="0" fillId="4" borderId="4" applyNumberFormat="0" applyFont="1" applyFill="1" applyBorder="1" applyAlignment="1" applyProtection="0">
      <alignment vertical="bottom"/>
    </xf>
    <xf numFmtId="14" fontId="7" fillId="4" borderId="4" applyNumberFormat="1" applyFont="1" applyFill="1" applyBorder="1" applyAlignment="1" applyProtection="0">
      <alignment vertical="bottom"/>
    </xf>
    <xf numFmtId="0" fontId="7" fillId="4" borderId="4" applyNumberFormat="0" applyFont="1" applyFill="1" applyBorder="1" applyAlignment="1" applyProtection="0">
      <alignment horizontal="left" vertical="bottom"/>
    </xf>
    <xf numFmtId="0" fontId="0" fillId="4" borderId="5" applyNumberFormat="0" applyFont="1" applyFill="1" applyBorder="1" applyAlignment="1" applyProtection="0">
      <alignment vertical="bottom"/>
    </xf>
    <xf numFmtId="49" fontId="9" fillId="5" borderId="6" applyNumberFormat="1" applyFont="1" applyFill="1" applyBorder="1" applyAlignment="1" applyProtection="0">
      <alignment horizontal="left" vertical="top" wrapText="1"/>
    </xf>
    <xf numFmtId="0" fontId="9" fillId="5" borderId="7" applyNumberFormat="0" applyFont="1" applyFill="1" applyBorder="1" applyAlignment="1" applyProtection="0">
      <alignment horizontal="left" vertical="top" wrapText="1"/>
    </xf>
    <xf numFmtId="0" fontId="9" fillId="5" borderId="8" applyNumberFormat="0" applyFont="1" applyFill="1" applyBorder="1" applyAlignment="1" applyProtection="0">
      <alignment horizontal="left" vertical="top" wrapText="1"/>
    </xf>
    <xf numFmtId="49" fontId="7" fillId="4" borderId="9" applyNumberFormat="1" applyFont="1" applyFill="1" applyBorder="1" applyAlignment="1" applyProtection="0">
      <alignment horizontal="left" vertical="center" wrapText="1"/>
    </xf>
    <xf numFmtId="0" fontId="7" fillId="4" borderId="10" applyNumberFormat="0" applyFont="1" applyFill="1" applyBorder="1" applyAlignment="1" applyProtection="0">
      <alignment horizontal="left" vertical="center" wrapText="1"/>
    </xf>
    <xf numFmtId="0" fontId="7" fillId="4" borderId="11" applyNumberFormat="0" applyFont="1" applyFill="1" applyBorder="1" applyAlignment="1" applyProtection="0">
      <alignment horizontal="left" vertical="center" wrapText="1"/>
    </xf>
    <xf numFmtId="0" fontId="0" fillId="4" borderId="12" applyNumberFormat="0" applyFont="1" applyFill="1" applyBorder="1" applyAlignment="1" applyProtection="0">
      <alignment vertical="bottom"/>
    </xf>
    <xf numFmtId="49" fontId="9" fillId="5" borderId="13" applyNumberFormat="1" applyFont="1" applyFill="1" applyBorder="1" applyAlignment="1" applyProtection="0">
      <alignment horizontal="left" vertical="top" wrapText="1"/>
    </xf>
    <xf numFmtId="0" fontId="9" fillId="5" borderId="14" applyNumberFormat="0" applyFont="1" applyFill="1" applyBorder="1" applyAlignment="1" applyProtection="0">
      <alignment horizontal="left" vertical="top" wrapText="1"/>
    </xf>
    <xf numFmtId="0" fontId="9" fillId="5" borderId="15" applyNumberFormat="0" applyFont="1" applyFill="1" applyBorder="1" applyAlignment="1" applyProtection="0">
      <alignment horizontal="left" vertical="top" wrapText="1"/>
    </xf>
    <xf numFmtId="49" fontId="9" fillId="5" borderId="16" applyNumberFormat="1" applyFont="1" applyFill="1" applyBorder="1" applyAlignment="1" applyProtection="0">
      <alignment horizontal="left" vertical="top" wrapText="1"/>
    </xf>
    <xf numFmtId="0" fontId="9" fillId="5" borderId="17" applyNumberFormat="0" applyFont="1" applyFill="1" applyBorder="1" applyAlignment="1" applyProtection="0">
      <alignment horizontal="left" vertical="top" wrapText="1"/>
    </xf>
    <xf numFmtId="0" fontId="9" fillId="5" borderId="18" applyNumberFormat="0" applyFont="1" applyFill="1" applyBorder="1" applyAlignment="1" applyProtection="0">
      <alignment horizontal="left" vertical="top" wrapText="1"/>
    </xf>
    <xf numFmtId="49" fontId="10" fillId="4" borderId="9" applyNumberFormat="1" applyFont="1" applyFill="1" applyBorder="1" applyAlignment="1" applyProtection="0">
      <alignment horizontal="left" vertical="top" wrapText="1"/>
    </xf>
    <xf numFmtId="0" fontId="10" fillId="4" borderId="10" applyNumberFormat="0" applyFont="1" applyFill="1" applyBorder="1" applyAlignment="1" applyProtection="0">
      <alignment horizontal="left" vertical="top" wrapText="1"/>
    </xf>
    <xf numFmtId="0" fontId="10" fillId="4" borderId="11" applyNumberFormat="0" applyFont="1" applyFill="1" applyBorder="1" applyAlignment="1" applyProtection="0">
      <alignment horizontal="left" vertical="top" wrapText="1"/>
    </xf>
    <xf numFmtId="0" fontId="11" fillId="4" borderId="12" applyNumberFormat="0" applyFont="1" applyFill="1" applyBorder="1" applyAlignment="1" applyProtection="0">
      <alignment vertical="bottom"/>
    </xf>
    <xf numFmtId="0" fontId="0" fillId="4" borderId="19" applyNumberFormat="0" applyFont="1" applyFill="1" applyBorder="1" applyAlignment="1" applyProtection="0">
      <alignment vertical="bottom"/>
    </xf>
    <xf numFmtId="0" fontId="7" fillId="4" borderId="19" applyNumberFormat="0" applyFont="1" applyFill="1" applyBorder="1" applyAlignment="1" applyProtection="0">
      <alignment horizontal="right" vertical="bottom"/>
    </xf>
    <xf numFmtId="0" fontId="12" fillId="4" borderId="20" applyNumberFormat="0" applyFont="1" applyFill="1" applyBorder="1" applyAlignment="1" applyProtection="0">
      <alignment horizontal="center" vertical="bottom"/>
    </xf>
    <xf numFmtId="0" fontId="8" fillId="4" borderId="20" applyNumberFormat="0" applyFont="1" applyFill="1" applyBorder="1" applyAlignment="1" applyProtection="0">
      <alignment horizontal="left" vertical="bottom"/>
    </xf>
    <xf numFmtId="0" fontId="7" fillId="4" borderId="1" applyNumberFormat="0" applyFont="1" applyFill="1" applyBorder="1" applyAlignment="1" applyProtection="0">
      <alignment horizontal="center" vertical="center" wrapText="1"/>
    </xf>
    <xf numFmtId="0" fontId="0" fillId="4" borderId="21" applyNumberFormat="0" applyFont="1" applyFill="1" applyBorder="1" applyAlignment="1" applyProtection="0">
      <alignment vertical="bottom"/>
    </xf>
    <xf numFmtId="49" fontId="7" fillId="6" borderId="22" applyNumberFormat="1" applyFont="1" applyFill="1" applyBorder="1" applyAlignment="1" applyProtection="0">
      <alignment horizontal="center" vertical="top" wrapText="1"/>
    </xf>
    <xf numFmtId="49" fontId="7" fillId="6" borderId="22" applyNumberFormat="1" applyFont="1" applyFill="1" applyBorder="1" applyAlignment="1" applyProtection="0">
      <alignment horizontal="center" vertical="top"/>
    </xf>
    <xf numFmtId="0" fontId="0" fillId="4" borderId="23" applyNumberFormat="0" applyFont="1" applyFill="1" applyBorder="1" applyAlignment="1" applyProtection="0">
      <alignment vertical="bottom"/>
    </xf>
    <xf numFmtId="49" fontId="8" fillId="6" borderId="22" applyNumberFormat="1" applyFont="1" applyFill="1" applyBorder="1" applyAlignment="1" applyProtection="0">
      <alignment horizontal="center" vertical="center" wrapText="1"/>
    </xf>
    <xf numFmtId="3" fontId="8" fillId="4" borderId="22" applyNumberFormat="1" applyFont="1" applyFill="1" applyBorder="1" applyAlignment="1" applyProtection="0">
      <alignment horizontal="center" vertical="center"/>
    </xf>
    <xf numFmtId="4" fontId="8" fillId="4" borderId="22" applyNumberFormat="1" applyFont="1" applyFill="1" applyBorder="1" applyAlignment="1" applyProtection="0">
      <alignment horizontal="center" vertical="bottom"/>
    </xf>
    <xf numFmtId="49" fontId="7" fillId="6" borderId="22" applyNumberFormat="1" applyFont="1" applyFill="1" applyBorder="1" applyAlignment="1" applyProtection="0">
      <alignment horizontal="center" vertical="center" wrapText="1"/>
    </xf>
    <xf numFmtId="4" fontId="7" fillId="4" borderId="22" applyNumberFormat="1" applyFont="1" applyFill="1" applyBorder="1" applyAlignment="1" applyProtection="0">
      <alignment horizontal="center" vertical="center" wrapText="1"/>
    </xf>
    <xf numFmtId="0" fontId="7" fillId="4" borderId="23" applyNumberFormat="0" applyFont="1" applyFill="1" applyBorder="1" applyAlignment="1" applyProtection="0">
      <alignment horizontal="center" vertical="center" wrapText="1"/>
    </xf>
    <xf numFmtId="49" fontId="9" fillId="4" borderId="4" applyNumberFormat="1" applyFont="1" applyFill="1" applyBorder="1" applyAlignment="1" applyProtection="0">
      <alignment vertical="bottom"/>
    </xf>
    <xf numFmtId="0" fontId="9" fillId="4" borderId="4" applyNumberFormat="0" applyFont="1" applyFill="1" applyBorder="1" applyAlignment="1" applyProtection="0">
      <alignment horizontal="right" vertical="bottom"/>
    </xf>
    <xf numFmtId="0" fontId="9" fillId="4" borderId="4" applyNumberFormat="0" applyFont="1" applyFill="1" applyBorder="1" applyAlignment="1" applyProtection="0">
      <alignment vertical="bottom"/>
    </xf>
    <xf numFmtId="0" fontId="7" fillId="4" borderId="4" applyNumberFormat="0" applyFont="1" applyFill="1" applyBorder="1" applyAlignment="1" applyProtection="0">
      <alignment horizontal="center" vertical="center" wrapText="1"/>
    </xf>
    <xf numFmtId="0" fontId="7" fillId="4" borderId="24" applyNumberFormat="0" applyFont="1" applyFill="1" applyBorder="1" applyAlignment="1" applyProtection="0">
      <alignment horizontal="center" vertical="center" wrapText="1"/>
    </xf>
    <xf numFmtId="3" fontId="7" fillId="4" borderId="24" applyNumberFormat="1" applyFont="1" applyFill="1" applyBorder="1" applyAlignment="1" applyProtection="0">
      <alignment horizontal="center" vertical="center" wrapText="1"/>
    </xf>
    <xf numFmtId="49" fontId="7" fillId="4" borderId="25" applyNumberFormat="1" applyFont="1" applyFill="1" applyBorder="1" applyAlignment="1" applyProtection="0">
      <alignment horizontal="center" vertical="center" wrapText="1"/>
    </xf>
    <xf numFmtId="49" fontId="7" fillId="4" borderId="26" applyNumberFormat="1" applyFont="1" applyFill="1" applyBorder="1" applyAlignment="1" applyProtection="0">
      <alignment horizontal="center" vertical="center" wrapText="1"/>
    </xf>
    <xf numFmtId="0" fontId="8" fillId="4" borderId="12" applyNumberFormat="0" applyFont="1" applyFill="1" applyBorder="1" applyAlignment="1" applyProtection="0">
      <alignment horizontal="center" vertical="top" wrapText="1"/>
    </xf>
    <xf numFmtId="0" fontId="8" fillId="4" borderId="1" applyNumberFormat="0" applyFont="1" applyFill="1" applyBorder="1" applyAlignment="1" applyProtection="0">
      <alignment horizontal="center" vertical="top" wrapText="1"/>
    </xf>
    <xf numFmtId="0" fontId="7" fillId="4" borderId="27" applyNumberFormat="0" applyFont="1" applyFill="1" applyBorder="1" applyAlignment="1" applyProtection="0">
      <alignment horizontal="center" vertical="center" wrapText="1"/>
    </xf>
    <xf numFmtId="0" fontId="7" fillId="4" borderId="28" applyNumberFormat="0" applyFont="1" applyFill="1" applyBorder="1" applyAlignment="1" applyProtection="0">
      <alignment horizontal="center" vertical="center"/>
    </xf>
    <xf numFmtId="0" fontId="7" fillId="4" borderId="28" applyNumberFormat="0" applyFont="1" applyFill="1" applyBorder="1" applyAlignment="1" applyProtection="0">
      <alignment horizontal="center" vertical="center" wrapText="1"/>
    </xf>
    <xf numFmtId="0" fontId="7" fillId="4" borderId="29" applyNumberFormat="0" applyFont="1" applyFill="1" applyBorder="1" applyAlignment="1" applyProtection="0">
      <alignment horizontal="center" vertical="center" wrapText="1"/>
    </xf>
    <xf numFmtId="0" fontId="7" fillId="4" borderId="30" applyNumberFormat="0" applyFont="1" applyFill="1" applyBorder="1" applyAlignment="1" applyProtection="0">
      <alignment horizontal="center" vertical="center"/>
    </xf>
    <xf numFmtId="0" fontId="7" fillId="4" borderId="30" applyNumberFormat="0" applyFont="1" applyFill="1" applyBorder="1" applyAlignment="1" applyProtection="0">
      <alignment horizontal="center" vertical="center" wrapText="1"/>
    </xf>
    <xf numFmtId="0" fontId="7" fillId="6" borderId="31" applyNumberFormat="1" applyFont="1" applyFill="1" applyBorder="1" applyAlignment="1" applyProtection="0">
      <alignment horizontal="center" vertical="center" wrapText="1"/>
    </xf>
    <xf numFmtId="0" fontId="7" fillId="6" borderId="32" applyNumberFormat="1" applyFont="1" applyFill="1" applyBorder="1" applyAlignment="1" applyProtection="0">
      <alignment horizontal="center" vertical="center" wrapText="1"/>
    </xf>
    <xf numFmtId="0" fontId="7" fillId="6" borderId="33" applyNumberFormat="1" applyFont="1" applyFill="1" applyBorder="1" applyAlignment="1" applyProtection="0">
      <alignment horizontal="center" vertical="center" wrapText="1"/>
    </xf>
    <xf numFmtId="49" fontId="7" fillId="6" borderId="33" applyNumberFormat="1" applyFont="1" applyFill="1" applyBorder="1" applyAlignment="1" applyProtection="0">
      <alignment horizontal="center" vertical="center" wrapText="1"/>
    </xf>
    <xf numFmtId="0" fontId="7" fillId="6" borderId="34" applyNumberFormat="1" applyFont="1" applyFill="1" applyBorder="1" applyAlignment="1" applyProtection="0">
      <alignment horizontal="center" vertical="center" wrapText="1"/>
    </xf>
    <xf numFmtId="0" fontId="11" fillId="7" borderId="25" applyNumberFormat="1" applyFont="1" applyFill="1" applyBorder="1" applyAlignment="1" applyProtection="0">
      <alignment horizontal="center" vertical="bottom"/>
    </xf>
    <xf numFmtId="49" fontId="11" fillId="4" borderId="35" applyNumberFormat="1" applyFont="1" applyFill="1" applyBorder="1" applyAlignment="1" applyProtection="0">
      <alignment vertical="bottom"/>
    </xf>
    <xf numFmtId="0" fontId="11" fillId="4" borderId="36" applyNumberFormat="0" applyFont="1" applyFill="1" applyBorder="1" applyAlignment="1" applyProtection="0">
      <alignment vertical="bottom"/>
    </xf>
    <xf numFmtId="0" fontId="11" fillId="4" borderId="36" applyNumberFormat="0" applyFont="1" applyFill="1" applyBorder="1" applyAlignment="1" applyProtection="0">
      <alignment horizontal="center" vertical="bottom" wrapText="1"/>
    </xf>
    <xf numFmtId="49" fontId="11" fillId="4" borderId="36" applyNumberFormat="1" applyFont="1" applyFill="1" applyBorder="1" applyAlignment="1" applyProtection="0">
      <alignment horizontal="center" vertical="bottom" wrapText="1"/>
    </xf>
    <xf numFmtId="1" fontId="11" fillId="4" borderId="36" applyNumberFormat="1" applyFont="1" applyFill="1" applyBorder="1" applyAlignment="1" applyProtection="0">
      <alignment horizontal="center" vertical="bottom" wrapText="1"/>
    </xf>
    <xf numFmtId="49" fontId="11" fillId="4" borderId="33" applyNumberFormat="1" applyFont="1" applyFill="1" applyBorder="1" applyAlignment="1" applyProtection="0">
      <alignment horizontal="center" vertical="bottom" wrapText="1"/>
    </xf>
    <xf numFmtId="4" fontId="11" fillId="7" borderId="36" applyNumberFormat="1" applyFont="1" applyFill="1" applyBorder="1" applyAlignment="1" applyProtection="0">
      <alignment horizontal="center" vertical="bottom" wrapText="1"/>
    </xf>
    <xf numFmtId="4" fontId="11" fillId="4" borderId="37" applyNumberFormat="1" applyFont="1" applyFill="1" applyBorder="1" applyAlignment="1" applyProtection="0">
      <alignment horizontal="center" vertical="bottom" wrapText="1"/>
    </xf>
    <xf numFmtId="0" fontId="11" fillId="7" borderId="27" applyNumberFormat="1" applyFont="1" applyFill="1" applyBorder="1" applyAlignment="1" applyProtection="0">
      <alignment horizontal="center" vertical="bottom"/>
    </xf>
    <xf numFmtId="49" fontId="11" fillId="4" borderId="38" applyNumberFormat="1" applyFont="1" applyFill="1" applyBorder="1" applyAlignment="1" applyProtection="0">
      <alignment vertical="bottom"/>
    </xf>
    <xf numFmtId="0" fontId="11" fillId="4" borderId="22" applyNumberFormat="0" applyFont="1" applyFill="1" applyBorder="1" applyAlignment="1" applyProtection="0">
      <alignment vertical="bottom"/>
    </xf>
    <xf numFmtId="0" fontId="11" fillId="4" borderId="22" applyNumberFormat="0" applyFont="1" applyFill="1" applyBorder="1" applyAlignment="1" applyProtection="0">
      <alignment horizontal="center" vertical="bottom" wrapText="1"/>
    </xf>
    <xf numFmtId="49" fontId="11" fillId="4" borderId="22" applyNumberFormat="1" applyFont="1" applyFill="1" applyBorder="1" applyAlignment="1" applyProtection="0">
      <alignment horizontal="center" vertical="bottom" wrapText="1"/>
    </xf>
    <xf numFmtId="1" fontId="11" fillId="4" borderId="22" applyNumberFormat="1" applyFont="1" applyFill="1" applyBorder="1" applyAlignment="1" applyProtection="0">
      <alignment horizontal="center" vertical="bottom"/>
    </xf>
    <xf numFmtId="4" fontId="11" fillId="7" borderId="22" applyNumberFormat="1" applyFont="1" applyFill="1" applyBorder="1" applyAlignment="1" applyProtection="0">
      <alignment horizontal="center" vertical="bottom" wrapText="1"/>
    </xf>
    <xf numFmtId="4" fontId="11" fillId="4" borderId="39" applyNumberFormat="1" applyFont="1" applyFill="1" applyBorder="1" applyAlignment="1" applyProtection="0">
      <alignment horizontal="center" vertical="bottom" wrapText="1"/>
    </xf>
    <xf numFmtId="0" fontId="11" fillId="7" borderId="27" applyNumberFormat="0" applyFont="1" applyFill="1" applyBorder="1" applyAlignment="1" applyProtection="0">
      <alignment horizontal="center" vertical="bottom"/>
    </xf>
    <xf numFmtId="0" fontId="11" fillId="4" borderId="38" applyNumberFormat="0" applyFont="1" applyFill="1" applyBorder="1" applyAlignment="1" applyProtection="0">
      <alignment vertical="bottom"/>
    </xf>
    <xf numFmtId="14" fontId="11" fillId="4" borderId="22" applyNumberFormat="1" applyFont="1" applyFill="1" applyBorder="1" applyAlignment="1" applyProtection="0">
      <alignment horizontal="center" vertical="bottom" wrapText="1"/>
    </xf>
    <xf numFmtId="0" fontId="11" fillId="4" borderId="22" applyNumberFormat="0" applyFont="1" applyFill="1" applyBorder="1" applyAlignment="1" applyProtection="0">
      <alignment horizontal="center" vertical="bottom"/>
    </xf>
    <xf numFmtId="1" fontId="11" fillId="4" borderId="22" applyNumberFormat="1" applyFont="1" applyFill="1" applyBorder="1" applyAlignment="1" applyProtection="0">
      <alignment horizontal="left" vertical="bottom"/>
    </xf>
    <xf numFmtId="0" fontId="11" fillId="7" borderId="29" applyNumberFormat="0" applyFont="1" applyFill="1" applyBorder="1" applyAlignment="1" applyProtection="0">
      <alignment horizontal="center" vertical="bottom"/>
    </xf>
    <xf numFmtId="0" fontId="11" fillId="4" borderId="40" applyNumberFormat="0" applyFont="1" applyFill="1" applyBorder="1" applyAlignment="1" applyProtection="0">
      <alignment vertical="bottom"/>
    </xf>
    <xf numFmtId="0" fontId="11" fillId="4" borderId="41" applyNumberFormat="0" applyFont="1" applyFill="1" applyBorder="1" applyAlignment="1" applyProtection="0">
      <alignment vertical="bottom"/>
    </xf>
    <xf numFmtId="0" fontId="11" fillId="4" borderId="41" applyNumberFormat="0" applyFont="1" applyFill="1" applyBorder="1" applyAlignment="1" applyProtection="0">
      <alignment horizontal="center" vertical="bottom"/>
    </xf>
    <xf numFmtId="0" fontId="11" fillId="4" borderId="41" applyNumberFormat="0" applyFont="1" applyFill="1" applyBorder="1" applyAlignment="1" applyProtection="0">
      <alignment horizontal="center" vertical="bottom" wrapText="1"/>
    </xf>
    <xf numFmtId="14" fontId="11" fillId="4" borderId="41" applyNumberFormat="1" applyFont="1" applyFill="1" applyBorder="1" applyAlignment="1" applyProtection="0">
      <alignment horizontal="center" vertical="bottom" wrapText="1"/>
    </xf>
    <xf numFmtId="1" fontId="11" fillId="4" borderId="41" applyNumberFormat="1" applyFont="1" applyFill="1" applyBorder="1" applyAlignment="1" applyProtection="0">
      <alignment horizontal="left" vertical="bottom"/>
    </xf>
    <xf numFmtId="49" fontId="11" fillId="4" borderId="41" applyNumberFormat="1" applyFont="1" applyFill="1" applyBorder="1" applyAlignment="1" applyProtection="0">
      <alignment horizontal="center" vertical="bottom" wrapText="1"/>
    </xf>
    <xf numFmtId="4" fontId="11" fillId="7" borderId="41" applyNumberFormat="1" applyFont="1" applyFill="1" applyBorder="1" applyAlignment="1" applyProtection="0">
      <alignment horizontal="center" vertical="bottom" wrapText="1"/>
    </xf>
    <xf numFmtId="4" fontId="11" fillId="4" borderId="42" applyNumberFormat="1" applyFont="1" applyFill="1" applyBorder="1" applyAlignment="1" applyProtection="0">
      <alignment horizontal="center" vertical="bottom" wrapText="1"/>
    </xf>
    <xf numFmtId="0" fontId="13" fillId="4" borderId="19" applyNumberFormat="0" applyFont="1" applyFill="1" applyBorder="1" applyAlignment="1" applyProtection="0">
      <alignment horizontal="left" vertical="bottom"/>
    </xf>
    <xf numFmtId="0" fontId="7" fillId="4" borderId="19" applyNumberFormat="0" applyFont="1" applyFill="1" applyBorder="1" applyAlignment="1" applyProtection="0">
      <alignment vertical="bottom"/>
    </xf>
    <xf numFmtId="2" fontId="7" fillId="4" borderId="19" applyNumberFormat="1" applyFont="1" applyFill="1" applyBorder="1" applyAlignment="1" applyProtection="0">
      <alignment horizontal="center" vertical="bottom"/>
    </xf>
    <xf numFmtId="2" fontId="7" fillId="4" borderId="1" applyNumberFormat="1" applyFont="1" applyFill="1" applyBorder="1" applyAlignment="1" applyProtection="0">
      <alignment horizontal="center" vertical="bottom"/>
    </xf>
    <xf numFmtId="0" fontId="7" fillId="4" borderId="1" applyNumberFormat="0" applyFont="1" applyFill="1" applyBorder="1" applyAlignment="1" applyProtection="0">
      <alignment horizontal="center" vertical="bottom"/>
    </xf>
    <xf numFmtId="49" fontId="14" fillId="4" borderId="1" applyNumberFormat="1" applyFont="1" applyFill="1" applyBorder="1" applyAlignment="1" applyProtection="0">
      <alignment horizontal="left" vertical="bottom" wrapText="1"/>
    </xf>
    <xf numFmtId="0" fontId="14" fillId="4" borderId="1" applyNumberFormat="0" applyFont="1" applyFill="1" applyBorder="1" applyAlignment="1" applyProtection="0">
      <alignment horizontal="left" vertical="bottom" wrapText="1"/>
    </xf>
    <xf numFmtId="49" fontId="15" fillId="4" borderId="1" applyNumberFormat="1" applyFont="1" applyFill="1" applyBorder="1" applyAlignment="1" applyProtection="0">
      <alignment horizontal="left" vertical="bottom"/>
    </xf>
    <xf numFmtId="0" fontId="15" fillId="4" borderId="1" applyNumberFormat="0" applyFont="1" applyFill="1" applyBorder="1" applyAlignment="1" applyProtection="0">
      <alignment horizontal="left" vertical="bottom"/>
    </xf>
    <xf numFmtId="0" fontId="9" fillId="4" borderId="1" applyNumberFormat="0" applyFont="1" applyFill="1" applyBorder="1" applyAlignment="1" applyProtection="0">
      <alignment vertical="bottom"/>
    </xf>
    <xf numFmtId="0" fontId="11" fillId="4" borderId="43" applyNumberFormat="0" applyFont="1" applyFill="1" applyBorder="1" applyAlignment="1" applyProtection="0">
      <alignment vertical="bottom"/>
    </xf>
    <xf numFmtId="0" fontId="0" fillId="4" borderId="43" applyNumberFormat="0" applyFont="1" applyFill="1" applyBorder="1" applyAlignment="1" applyProtection="0">
      <alignment vertical="bottom"/>
    </xf>
    <xf numFmtId="0" fontId="16" fillId="4" borderId="44" applyNumberFormat="0" applyFont="1" applyFill="1" applyBorder="1" applyAlignment="1" applyProtection="0">
      <alignment vertical="bottom"/>
    </xf>
    <xf numFmtId="49" fontId="9" fillId="4" borderId="45" applyNumberFormat="1" applyFont="1" applyFill="1" applyBorder="1" applyAlignment="1" applyProtection="0">
      <alignment horizontal="left" vertical="bottom"/>
    </xf>
    <xf numFmtId="0" fontId="17" fillId="4" borderId="45" applyNumberFormat="0" applyFont="1" applyFill="1" applyBorder="1" applyAlignment="1" applyProtection="0">
      <alignment horizontal="left" vertical="bottom"/>
    </xf>
    <xf numFmtId="0" fontId="18" fillId="4" borderId="45" applyNumberFormat="0" applyFont="1" applyFill="1" applyBorder="1" applyAlignment="1" applyProtection="0">
      <alignment horizontal="center" vertical="bottom"/>
    </xf>
    <xf numFmtId="0" fontId="18" fillId="4" borderId="45" applyNumberFormat="0" applyFont="1" applyFill="1" applyBorder="1" applyAlignment="1" applyProtection="0">
      <alignment vertical="bottom"/>
    </xf>
    <xf numFmtId="2" fontId="18" fillId="4" borderId="45" applyNumberFormat="1" applyFont="1" applyFill="1" applyBorder="1" applyAlignment="1" applyProtection="0">
      <alignment horizontal="center" vertical="bottom"/>
    </xf>
    <xf numFmtId="0" fontId="18" fillId="4" borderId="46" applyNumberFormat="0" applyFont="1" applyFill="1" applyBorder="1" applyAlignment="1" applyProtection="0">
      <alignment horizontal="center" vertical="bottom"/>
    </xf>
    <xf numFmtId="49" fontId="14" fillId="4" borderId="47" applyNumberFormat="1" applyFont="1" applyFill="1" applyBorder="1" applyAlignment="1" applyProtection="0">
      <alignment horizontal="left" vertical="top" wrapText="1"/>
    </xf>
    <xf numFmtId="0" fontId="14" fillId="4" borderId="47" applyNumberFormat="0" applyFont="1" applyFill="1" applyBorder="1" applyAlignment="1" applyProtection="0">
      <alignment horizontal="left" vertical="top" wrapText="1"/>
    </xf>
    <xf numFmtId="0" fontId="14" fillId="4" borderId="48" applyNumberFormat="0" applyFont="1" applyFill="1" applyBorder="1" applyAlignment="1" applyProtection="0">
      <alignment horizontal="left" vertical="top" wrapText="1"/>
    </xf>
    <xf numFmtId="0" fontId="0" applyNumberFormat="1" applyFont="1" applyFill="0" applyBorder="0" applyAlignment="1" applyProtection="0">
      <alignment vertical="bottom"/>
    </xf>
    <xf numFmtId="0" fontId="7" fillId="4" borderId="9" applyNumberFormat="0" applyFont="1" applyFill="1" applyBorder="1" applyAlignment="1" applyProtection="0">
      <alignment horizontal="center" vertical="top" wrapText="1"/>
    </xf>
    <xf numFmtId="0" fontId="7" fillId="4" borderId="10" applyNumberFormat="0" applyFont="1" applyFill="1" applyBorder="1" applyAlignment="1" applyProtection="0">
      <alignment horizontal="center" vertical="top" wrapText="1"/>
    </xf>
    <xf numFmtId="0" fontId="7" fillId="4" borderId="11" applyNumberFormat="0" applyFont="1" applyFill="1" applyBorder="1" applyAlignment="1" applyProtection="0">
      <alignment horizontal="center" vertical="top" wrapText="1"/>
    </xf>
    <xf numFmtId="49" fontId="8" fillId="4" borderId="9" applyNumberFormat="1" applyFont="1" applyFill="1" applyBorder="1" applyAlignment="1" applyProtection="0">
      <alignment horizontal="left" vertical="top" wrapText="1"/>
    </xf>
    <xf numFmtId="0" fontId="8" fillId="4" borderId="10" applyNumberFormat="0" applyFont="1" applyFill="1" applyBorder="1" applyAlignment="1" applyProtection="0">
      <alignment horizontal="left" vertical="top" wrapText="1"/>
    </xf>
    <xf numFmtId="0" fontId="8" fillId="4" borderId="11" applyNumberFormat="0" applyFont="1" applyFill="1" applyBorder="1" applyAlignment="1" applyProtection="0">
      <alignment horizontal="left" vertical="top" wrapText="1"/>
    </xf>
    <xf numFmtId="0" fontId="11" fillId="7" borderId="35" applyNumberFormat="1" applyFont="1" applyFill="1" applyBorder="1" applyAlignment="1" applyProtection="0">
      <alignment horizontal="center" vertical="bottom"/>
    </xf>
    <xf numFmtId="49" fontId="11" fillId="4" borderId="36" applyNumberFormat="1" applyFont="1" applyFill="1" applyBorder="1" applyAlignment="1" applyProtection="0">
      <alignment horizontal="center" vertical="bottom"/>
    </xf>
    <xf numFmtId="49" fontId="11" fillId="4" borderId="36" applyNumberFormat="1" applyFont="1" applyFill="1" applyBorder="1" applyAlignment="1" applyProtection="0">
      <alignment vertical="bottom"/>
    </xf>
    <xf numFmtId="0" fontId="11" fillId="7" borderId="38" applyNumberFormat="1" applyFont="1" applyFill="1" applyBorder="1" applyAlignment="1" applyProtection="0">
      <alignment horizontal="center" vertical="bottom"/>
    </xf>
    <xf numFmtId="49" fontId="11" fillId="4" borderId="22" applyNumberFormat="1" applyFont="1" applyFill="1" applyBorder="1" applyAlignment="1" applyProtection="0">
      <alignment horizontal="center" vertical="bottom"/>
    </xf>
    <xf numFmtId="49" fontId="11" fillId="4" borderId="22" applyNumberFormat="1" applyFont="1" applyFill="1" applyBorder="1" applyAlignment="1" applyProtection="0">
      <alignment vertical="bottom"/>
    </xf>
    <xf numFmtId="0" fontId="11" fillId="7" borderId="38" applyNumberFormat="0" applyFont="1" applyFill="1" applyBorder="1" applyAlignment="1" applyProtection="0">
      <alignment horizontal="center" vertical="bottom"/>
    </xf>
    <xf numFmtId="0" fontId="11" fillId="7" borderId="40" applyNumberFormat="0" applyFont="1" applyFill="1" applyBorder="1" applyAlignment="1" applyProtection="0">
      <alignment horizontal="center" vertical="bottom"/>
    </xf>
    <xf numFmtId="0" fontId="0" applyNumberFormat="1" applyFont="1" applyFill="0" applyBorder="0" applyAlignment="1" applyProtection="0">
      <alignment vertical="bottom"/>
    </xf>
    <xf numFmtId="0" fontId="0" borderId="21" applyNumberFormat="0" applyFont="1" applyFill="0" applyBorder="1" applyAlignment="1" applyProtection="0">
      <alignment vertical="bottom"/>
    </xf>
    <xf numFmtId="49" fontId="9" fillId="4" borderId="22" applyNumberFormat="1" applyFont="1" applyFill="1" applyBorder="1" applyAlignment="1" applyProtection="0">
      <alignment horizontal="center" vertical="center"/>
    </xf>
    <xf numFmtId="49" fontId="9" fillId="4" borderId="22" applyNumberFormat="1" applyFont="1" applyFill="1" applyBorder="1" applyAlignment="1" applyProtection="0">
      <alignment horizontal="center" vertical="center" wrapText="1"/>
    </xf>
    <xf numFmtId="49" fontId="9" fillId="4" borderId="22" applyNumberFormat="1" applyFont="1" applyFill="1" applyBorder="1" applyAlignment="1" applyProtection="0">
      <alignment horizontal="center" vertical="bottom" wrapText="1"/>
    </xf>
    <xf numFmtId="49" fontId="19" fillId="4" borderId="22" applyNumberFormat="1" applyFont="1" applyFill="1" applyBorder="1" applyAlignment="1" applyProtection="0">
      <alignment horizontal="center" vertical="center"/>
    </xf>
    <xf numFmtId="49" fontId="19" fillId="4" borderId="22" applyNumberFormat="1" applyFont="1" applyFill="1" applyBorder="1" applyAlignment="1" applyProtection="0">
      <alignment horizontal="center" vertical="center" wrapText="1"/>
    </xf>
    <xf numFmtId="0" fontId="19" fillId="4" borderId="22" applyNumberFormat="1" applyFont="1" applyFill="1" applyBorder="1" applyAlignment="1" applyProtection="0">
      <alignment horizontal="center" vertical="center"/>
    </xf>
    <xf numFmtId="49" fontId="20" fillId="4" borderId="22" applyNumberFormat="1" applyFont="1" applyFill="1" applyBorder="1" applyAlignment="1" applyProtection="0">
      <alignment vertical="top" wrapText="1"/>
    </xf>
    <xf numFmtId="14" fontId="19" fillId="4" borderId="49" applyNumberFormat="1" applyFont="1" applyFill="1" applyBorder="1" applyAlignment="1" applyProtection="0">
      <alignment horizontal="center" vertical="center"/>
    </xf>
    <xf numFmtId="2" fontId="19" fillId="4" borderId="22" applyNumberFormat="1" applyFont="1" applyFill="1" applyBorder="1" applyAlignment="1" applyProtection="0">
      <alignment horizontal="center" vertical="center"/>
    </xf>
    <xf numFmtId="14" fontId="19" fillId="4" borderId="50" applyNumberFormat="1" applyFont="1" applyFill="1" applyBorder="1" applyAlignment="1" applyProtection="0">
      <alignment horizontal="center" vertical="center"/>
    </xf>
    <xf numFmtId="14" fontId="19" fillId="4" borderId="51" applyNumberFormat="1" applyFont="1" applyFill="1" applyBorder="1" applyAlignment="1" applyProtection="0">
      <alignment horizontal="center" vertical="center"/>
    </xf>
    <xf numFmtId="0" fontId="0" borderId="1" applyNumberFormat="0" applyFont="1" applyFill="0" applyBorder="1" applyAlignment="1" applyProtection="0">
      <alignment vertical="bottom"/>
    </xf>
    <xf numFmtId="0" fontId="0" fillId="4" borderId="3" applyNumberFormat="0" applyFont="1" applyFill="1" applyBorder="1" applyAlignment="1" applyProtection="0">
      <alignment vertical="center"/>
    </xf>
    <xf numFmtId="0" fontId="0" fillId="4" borderId="3" applyNumberFormat="0" applyFont="1" applyFill="1" applyBorder="1" applyAlignment="1" applyProtection="0">
      <alignment vertical="center" wrapText="1"/>
    </xf>
    <xf numFmtId="0" fontId="0" borderId="3" applyNumberFormat="0" applyFont="1" applyFill="0" applyBorder="1" applyAlignment="1" applyProtection="0">
      <alignment vertical="bottom"/>
    </xf>
    <xf numFmtId="0" fontId="0" fillId="4" borderId="1" applyNumberFormat="0" applyFont="1" applyFill="1" applyBorder="1" applyAlignment="1" applyProtection="0">
      <alignment vertical="center"/>
    </xf>
    <xf numFmtId="0" fontId="0" fillId="4" borderId="1" applyNumberFormat="0" applyFont="1" applyFill="1" applyBorder="1" applyAlignment="1" applyProtection="0">
      <alignment vertical="center" wrapText="1"/>
    </xf>
  </cellXfs>
  <cellStyles count="1">
    <cellStyle name="Normal" xfId="0" builtinId="0"/>
  </cellStyles>
  <dxfs count="2">
    <dxf>
      <font>
        <color rgb="ffff0000"/>
      </font>
    </dxf>
    <dxf>
      <font>
        <color rgb="ffff0000"/>
      </font>
    </dxf>
  </dxfs>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ffffff"/>
      <rgbColor rgb="ffaaaaaa"/>
      <rgbColor rgb="ffbfbfbf"/>
      <rgbColor rgb="ffff0000"/>
      <rgbColor rgb="ffd8d8d8"/>
      <rgbColor rgb="fff2f2f2"/>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heetMetadata" Target="metadata.xml"/><Relationship Id="rId3" Type="http://schemas.openxmlformats.org/officeDocument/2006/relationships/styles" Target="styles.xml"/><Relationship Id="rId4" Type="http://schemas.openxmlformats.org/officeDocument/2006/relationships/theme" Target="theme/theme1.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theme/theme1.xml><?xml version="1.0" encoding="utf-8"?>
<a:theme xmlns:a="http://schemas.openxmlformats.org/drawingml/2006/main" xmlns:r="http://schemas.openxmlformats.org/officeDocument/2006/relationships" name="Office Theme 2007 - 2010">
  <a:themeElements>
    <a:clrScheme name="Office Theme 2007 - 2010">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2007 - 2010">
      <a:majorFont>
        <a:latin typeface="Helvetica Neue"/>
        <a:ea typeface="Helvetica Neue"/>
        <a:cs typeface="Helvetica Neue"/>
      </a:majorFont>
      <a:minorFont>
        <a:latin typeface="Helvetica Neue"/>
        <a:ea typeface="Helvetica Neue"/>
        <a:cs typeface="Helvetica Neue"/>
      </a:minorFont>
    </a:fontScheme>
    <a:fmtScheme name="Office Them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0.5547" customWidth="1"/>
  </cols>
  <sheetData>
    <row r="3" ht="0.05" customHeight="1">
      <c r="B3" t="s" s="1">
        <v>0</v>
      </c>
      <c r="C3"/>
      <c r="D3"/>
    </row>
    <row r="7">
      <c r="B7" t="s" s="2">
        <v>1</v>
      </c>
      <c r="C7" t="s" s="2">
        <v>2</v>
      </c>
      <c r="D7" t="s" s="2">
        <v>3</v>
      </c>
    </row>
    <row r="9">
      <c r="B9" t="s" s="3">
        <v>4</v>
      </c>
      <c r="C9" s="3"/>
      <c r="D9" s="3"/>
    </row>
    <row r="10">
      <c r="B10" s="4"/>
      <c r="C10" t="s" s="4">
        <v>5</v>
      </c>
      <c r="D10" t="s" s="5">
        <v>4</v>
      </c>
    </row>
    <row r="11">
      <c r="B11" t="s" s="3">
        <v>45</v>
      </c>
      <c r="C11" s="3"/>
      <c r="D11" s="3"/>
    </row>
    <row r="12">
      <c r="B12" s="4"/>
      <c r="C12" t="s" s="4">
        <v>5</v>
      </c>
      <c r="D12" t="s" s="5">
        <v>45</v>
      </c>
    </row>
    <row r="13">
      <c r="B13" t="s" s="3">
        <v>64</v>
      </c>
      <c r="C13" s="3"/>
      <c r="D13" s="3"/>
    </row>
    <row r="14">
      <c r="B14" s="4"/>
      <c r="C14" t="s" s="4">
        <v>5</v>
      </c>
      <c r="D14" t="s" s="5">
        <v>64</v>
      </c>
    </row>
  </sheetData>
  <mergeCells count="1">
    <mergeCell ref="B3:D3"/>
  </mergeCells>
  <hyperlinks>
    <hyperlink ref="D10" location="'Pažyma'!R1C1" tooltip="" display="Pažyma"/>
    <hyperlink ref="D12" location="'Pažyma pvz.'!R1C1" tooltip="" display="Pažyma pvz."/>
    <hyperlink ref="D14" location="'FĮ_dydžiai'!R1C1" tooltip="" display="FĮ_dydžiai"/>
  </hyperlinks>
</worksheet>
</file>

<file path=xl/worksheets/sheet2.xml><?xml version="1.0" encoding="utf-8"?>
<worksheet xmlns:r="http://schemas.openxmlformats.org/officeDocument/2006/relationships" xmlns="http://schemas.openxmlformats.org/spreadsheetml/2006/main">
  <sheetPr>
    <pageSetUpPr fitToPage="1"/>
  </sheetPr>
  <dimension ref="A1:R39"/>
  <sheetViews>
    <sheetView workbookViewId="0" showGridLines="0" defaultGridColor="1"/>
  </sheetViews>
  <sheetFormatPr defaultColWidth="9.16667" defaultRowHeight="13.8" customHeight="1" outlineLevelRow="0" outlineLevelCol="0"/>
  <cols>
    <col min="1" max="1" width="2" style="6" customWidth="1"/>
    <col min="2" max="2" width="5.35156" style="6" customWidth="1"/>
    <col min="3" max="3" width="10.5" style="6" customWidth="1"/>
    <col min="4" max="4" width="16.1719" style="6" customWidth="1"/>
    <col min="5" max="5" width="20.1719" style="6" customWidth="1"/>
    <col min="6" max="6" width="26.5" style="6" customWidth="1"/>
    <col min="7" max="7" width="19.5" style="6" customWidth="1"/>
    <col min="8" max="8" width="11.1719" style="6" customWidth="1"/>
    <col min="9" max="10" width="12.8516" style="6" customWidth="1"/>
    <col min="11" max="11" width="18.3516" style="6" customWidth="1"/>
    <col min="12" max="12" width="18.1719" style="6" customWidth="1"/>
    <col min="13" max="13" width="19.1719" style="6" customWidth="1"/>
    <col min="14" max="14" width="13.6719" style="6" customWidth="1"/>
    <col min="15" max="18" width="9.17188" style="6" customWidth="1"/>
    <col min="19" max="16384" width="9.17188" style="6" customWidth="1"/>
  </cols>
  <sheetData>
    <row r="1" ht="13.55" customHeight="1">
      <c r="A1" s="7"/>
      <c r="B1" s="7"/>
      <c r="C1" s="7"/>
      <c r="D1" s="7"/>
      <c r="E1" s="7"/>
      <c r="F1" s="7"/>
      <c r="G1" s="7"/>
      <c r="H1" s="7"/>
      <c r="I1" s="7"/>
      <c r="J1" s="7"/>
      <c r="K1" s="7"/>
      <c r="L1" s="7"/>
      <c r="M1" s="7"/>
      <c r="N1" s="7"/>
      <c r="O1" s="7"/>
      <c r="P1" s="7"/>
      <c r="Q1" s="7"/>
      <c r="R1" s="7"/>
    </row>
    <row r="2" ht="57.45" customHeight="1">
      <c r="A2" s="7"/>
      <c r="B2" t="s" s="8">
        <v>6</v>
      </c>
      <c r="C2" s="9"/>
      <c r="D2" s="9"/>
      <c r="E2" s="9"/>
      <c r="F2" s="9"/>
      <c r="G2" s="9"/>
      <c r="H2" s="9"/>
      <c r="I2" s="9"/>
      <c r="J2" s="9"/>
      <c r="K2" s="9"/>
      <c r="L2" s="9"/>
      <c r="M2" s="9"/>
      <c r="N2" s="9"/>
      <c r="O2" s="7"/>
      <c r="P2" s="7"/>
      <c r="Q2" s="7"/>
      <c r="R2" s="7"/>
    </row>
    <row r="3" ht="13.5" customHeight="1">
      <c r="A3" s="7"/>
      <c r="B3" s="9"/>
      <c r="C3" s="9"/>
      <c r="D3" s="9"/>
      <c r="E3" s="9"/>
      <c r="F3" s="9"/>
      <c r="G3" s="9"/>
      <c r="H3" s="9"/>
      <c r="I3" s="9"/>
      <c r="J3" s="9"/>
      <c r="K3" s="9"/>
      <c r="L3" s="9"/>
      <c r="M3" s="9"/>
      <c r="N3" s="9"/>
      <c r="O3" s="7"/>
      <c r="P3" s="7"/>
      <c r="Q3" s="7"/>
      <c r="R3" s="7"/>
    </row>
    <row r="4" ht="14.5" customHeight="1">
      <c r="A4" s="7"/>
      <c r="B4" s="7"/>
      <c r="C4" s="7"/>
      <c r="D4" s="7"/>
      <c r="E4" s="7"/>
      <c r="F4" s="7"/>
      <c r="G4" s="10"/>
      <c r="H4" t="s" s="11">
        <v>7</v>
      </c>
      <c r="I4" s="7"/>
      <c r="J4" s="7"/>
      <c r="K4" s="7"/>
      <c r="L4" s="7"/>
      <c r="M4" s="7"/>
      <c r="N4" s="7"/>
      <c r="O4" s="7"/>
      <c r="P4" s="7"/>
      <c r="Q4" s="7"/>
      <c r="R4" s="7"/>
    </row>
    <row r="5" ht="14.5" customHeight="1">
      <c r="A5" s="7"/>
      <c r="B5" s="7"/>
      <c r="C5" s="7"/>
      <c r="D5" s="7"/>
      <c r="E5" s="7"/>
      <c r="F5" s="7"/>
      <c r="G5" t="s" s="12">
        <v>8</v>
      </c>
      <c r="H5" s="13"/>
      <c r="I5" s="7"/>
      <c r="J5" s="7"/>
      <c r="K5" s="7"/>
      <c r="L5" s="7"/>
      <c r="M5" s="7"/>
      <c r="N5" s="7"/>
      <c r="O5" s="7"/>
      <c r="P5" s="7"/>
      <c r="Q5" s="7"/>
      <c r="R5" s="7"/>
    </row>
    <row r="6" ht="14.4" customHeight="1">
      <c r="A6" s="7"/>
      <c r="B6" t="s" s="14">
        <v>9</v>
      </c>
      <c r="C6" s="15"/>
      <c r="D6" s="15"/>
      <c r="E6" s="15"/>
      <c r="F6" s="16"/>
      <c r="G6" s="17"/>
      <c r="H6" s="18"/>
      <c r="I6" s="16"/>
      <c r="J6" s="16"/>
      <c r="K6" s="16"/>
      <c r="L6" s="16"/>
      <c r="M6" s="7"/>
      <c r="N6" s="7"/>
      <c r="O6" s="7"/>
      <c r="P6" s="7"/>
      <c r="Q6" s="7"/>
      <c r="R6" s="7"/>
    </row>
    <row r="7" ht="29.55" customHeight="1">
      <c r="A7" s="19"/>
      <c r="B7" t="s" s="20">
        <v>10</v>
      </c>
      <c r="C7" s="21"/>
      <c r="D7" s="21"/>
      <c r="E7" s="21"/>
      <c r="F7" s="22"/>
      <c r="G7" t="s" s="23">
        <v>11</v>
      </c>
      <c r="H7" s="24"/>
      <c r="I7" s="24"/>
      <c r="J7" s="24"/>
      <c r="K7" s="24"/>
      <c r="L7" s="25"/>
      <c r="M7" s="26"/>
      <c r="N7" s="7"/>
      <c r="O7" s="7"/>
      <c r="P7" s="7"/>
      <c r="Q7" s="7"/>
      <c r="R7" s="7"/>
    </row>
    <row r="8" ht="30.45" customHeight="1">
      <c r="A8" s="19"/>
      <c r="B8" t="s" s="27">
        <v>12</v>
      </c>
      <c r="C8" s="28"/>
      <c r="D8" s="28"/>
      <c r="E8" s="28"/>
      <c r="F8" s="29"/>
      <c r="G8" t="s" s="23">
        <v>13</v>
      </c>
      <c r="H8" s="24"/>
      <c r="I8" s="24"/>
      <c r="J8" s="24"/>
      <c r="K8" s="24"/>
      <c r="L8" s="25"/>
      <c r="M8" s="26"/>
      <c r="N8" s="7"/>
      <c r="O8" s="7"/>
      <c r="P8" s="7"/>
      <c r="Q8" s="7"/>
      <c r="R8" s="7"/>
    </row>
    <row r="9" ht="30.45" customHeight="1">
      <c r="A9" s="19"/>
      <c r="B9" t="s" s="30">
        <v>14</v>
      </c>
      <c r="C9" s="31"/>
      <c r="D9" s="31"/>
      <c r="E9" s="31"/>
      <c r="F9" s="32"/>
      <c r="G9" t="s" s="33">
        <v>15</v>
      </c>
      <c r="H9" s="34"/>
      <c r="I9" s="34"/>
      <c r="J9" s="34"/>
      <c r="K9" s="34"/>
      <c r="L9" s="35"/>
      <c r="M9" s="36"/>
      <c r="N9" s="7"/>
      <c r="O9" s="7"/>
      <c r="P9" s="7"/>
      <c r="Q9" s="7"/>
      <c r="R9" s="7"/>
    </row>
    <row r="10" ht="15.6" customHeight="1">
      <c r="A10" s="7"/>
      <c r="B10" s="37"/>
      <c r="C10" s="37"/>
      <c r="D10" s="37"/>
      <c r="E10" s="37"/>
      <c r="F10" s="37"/>
      <c r="G10" s="38"/>
      <c r="H10" s="38"/>
      <c r="I10" s="39"/>
      <c r="J10" s="40"/>
      <c r="K10" s="40"/>
      <c r="L10" s="37"/>
      <c r="M10" s="7"/>
      <c r="N10" s="7"/>
      <c r="O10" s="7"/>
      <c r="P10" s="7"/>
      <c r="Q10" s="7"/>
      <c r="R10" s="7"/>
    </row>
    <row r="11" ht="15" customHeight="1">
      <c r="A11" s="7"/>
      <c r="B11" s="41"/>
      <c r="C11" s="41"/>
      <c r="D11" s="41"/>
      <c r="E11" s="41"/>
      <c r="F11" s="41"/>
      <c r="G11" s="7"/>
      <c r="H11" s="42"/>
      <c r="I11" t="s" s="43">
        <v>16</v>
      </c>
      <c r="J11" t="s" s="44">
        <v>17</v>
      </c>
      <c r="K11" t="s" s="44">
        <v>18</v>
      </c>
      <c r="L11" s="45"/>
      <c r="M11" s="7"/>
      <c r="N11" s="7"/>
      <c r="O11" s="7"/>
      <c r="P11" s="7"/>
      <c r="Q11" s="7"/>
      <c r="R11" s="7"/>
    </row>
    <row r="12" ht="15" customHeight="1">
      <c r="A12" s="7"/>
      <c r="B12" s="41"/>
      <c r="C12" s="41"/>
      <c r="D12" s="41"/>
      <c r="E12" s="41"/>
      <c r="F12" s="41"/>
      <c r="G12" s="7"/>
      <c r="H12" s="42"/>
      <c r="I12" t="s" s="46">
        <v>19</v>
      </c>
      <c r="J12" s="47" cm="1">
        <f t="array" ref="J12">_xlfn.SUMIFS($H$21:$H$34,$I$21:$I$34,$I12)</f>
        <v>0</v>
      </c>
      <c r="K12" s="48" cm="1">
        <f t="array" ref="K12">_xlfn.SUMIFS($K$21:$K$34,$I$21:$I$34,$I12)</f>
        <v>0</v>
      </c>
      <c r="L12" s="45"/>
      <c r="M12" s="7"/>
      <c r="N12" s="7"/>
      <c r="O12" s="7"/>
      <c r="P12" s="7"/>
      <c r="Q12" s="7"/>
      <c r="R12" s="7"/>
    </row>
    <row r="13" ht="15" customHeight="1">
      <c r="A13" s="7"/>
      <c r="B13" s="7"/>
      <c r="C13" s="7"/>
      <c r="D13" s="7"/>
      <c r="E13" s="41"/>
      <c r="F13" s="41"/>
      <c r="G13" s="7"/>
      <c r="H13" s="42"/>
      <c r="I13" t="s" s="46">
        <v>20</v>
      </c>
      <c r="J13" s="47" cm="1">
        <f t="array" ref="J13">_xlfn.SUMIFS($H$21:$H$34,$I$21:$I$34,$I13)</f>
        <v>0</v>
      </c>
      <c r="K13" s="48" cm="1">
        <f t="array" ref="K13">_xlfn.SUMIFS($K$21:$K$34,$I$21:$I$34,$I13)</f>
        <v>0</v>
      </c>
      <c r="L13" s="45"/>
      <c r="M13" s="7"/>
      <c r="N13" s="7"/>
      <c r="O13" s="7"/>
      <c r="P13" s="7"/>
      <c r="Q13" s="7"/>
      <c r="R13" s="7"/>
    </row>
    <row r="14" ht="15" customHeight="1">
      <c r="A14" s="7"/>
      <c r="B14" s="7"/>
      <c r="C14" s="7"/>
      <c r="D14" s="7"/>
      <c r="E14" s="41"/>
      <c r="F14" s="41"/>
      <c r="G14" s="7"/>
      <c r="H14" s="42"/>
      <c r="I14" t="s" s="46">
        <v>21</v>
      </c>
      <c r="J14" s="47" cm="1">
        <f t="array" ref="J14">_xlfn.SUMIFS($H$21:$H$34,$I$21:$I$34,$I14)</f>
        <v>0</v>
      </c>
      <c r="K14" s="48" cm="1">
        <f t="array" ref="K14">_xlfn.SUMIFS($K$21:$K$34,$I$21:$I$34,$I14)</f>
        <v>0</v>
      </c>
      <c r="L14" s="45"/>
      <c r="M14" s="7"/>
      <c r="N14" s="7"/>
      <c r="O14" s="7"/>
      <c r="P14" s="7"/>
      <c r="Q14" s="7"/>
      <c r="R14" s="7"/>
    </row>
    <row r="15" ht="15" customHeight="1">
      <c r="A15" s="7"/>
      <c r="B15" s="7"/>
      <c r="C15" s="7"/>
      <c r="D15" s="7"/>
      <c r="E15" s="41"/>
      <c r="F15" s="41"/>
      <c r="G15" s="7"/>
      <c r="H15" s="42"/>
      <c r="I15" t="s" s="49">
        <v>22</v>
      </c>
      <c r="J15" s="50" cm="1">
        <f t="array" ref="J15">SUM(J12:J14)</f>
        <v>0</v>
      </c>
      <c r="K15" s="50" cm="1">
        <f t="array" ref="K15">SUM(K12:K14)</f>
        <v>0</v>
      </c>
      <c r="L15" s="51"/>
      <c r="M15" s="7"/>
      <c r="N15" s="7"/>
      <c r="O15" s="7"/>
      <c r="P15" s="7"/>
      <c r="Q15" s="7"/>
      <c r="R15" s="7"/>
    </row>
    <row r="16" ht="15.45" customHeight="1">
      <c r="A16" s="7"/>
      <c r="B16" t="s" s="52">
        <v>23</v>
      </c>
      <c r="C16" s="53"/>
      <c r="D16" s="53"/>
      <c r="E16" s="54"/>
      <c r="F16" s="55"/>
      <c r="G16" s="16"/>
      <c r="H16" s="16"/>
      <c r="I16" s="56"/>
      <c r="J16" s="56"/>
      <c r="K16" s="57"/>
      <c r="L16" s="55"/>
      <c r="M16" s="7"/>
      <c r="N16" s="7"/>
      <c r="O16" s="7"/>
      <c r="P16" s="7"/>
      <c r="Q16" s="7"/>
      <c r="R16" s="7"/>
    </row>
    <row r="17" ht="15" customHeight="1">
      <c r="A17" s="19"/>
      <c r="B17" t="s" s="58">
        <v>24</v>
      </c>
      <c r="C17" t="s" s="58">
        <v>25</v>
      </c>
      <c r="D17" t="s" s="58">
        <v>26</v>
      </c>
      <c r="E17" t="s" s="58">
        <v>27</v>
      </c>
      <c r="F17" t="s" s="58">
        <v>28</v>
      </c>
      <c r="G17" t="s" s="59">
        <v>29</v>
      </c>
      <c r="H17" t="s" s="59">
        <v>30</v>
      </c>
      <c r="I17" t="s" s="59">
        <v>31</v>
      </c>
      <c r="J17" t="s" s="59">
        <v>32</v>
      </c>
      <c r="K17" t="s" s="59">
        <v>33</v>
      </c>
      <c r="L17" t="s" s="59">
        <v>34</v>
      </c>
      <c r="M17" s="60"/>
      <c r="N17" s="61"/>
      <c r="O17" s="7"/>
      <c r="P17" s="7"/>
      <c r="Q17" s="7"/>
      <c r="R17" s="7"/>
    </row>
    <row r="18" ht="14.4" customHeight="1">
      <c r="A18" s="19"/>
      <c r="B18" s="62"/>
      <c r="C18" s="62"/>
      <c r="D18" s="62"/>
      <c r="E18" s="62"/>
      <c r="F18" s="62"/>
      <c r="G18" s="63"/>
      <c r="H18" s="63"/>
      <c r="I18" s="64"/>
      <c r="J18" s="64"/>
      <c r="K18" s="64"/>
      <c r="L18" s="64"/>
      <c r="M18" s="60"/>
      <c r="N18" s="61"/>
      <c r="O18" s="7"/>
      <c r="P18" s="7"/>
      <c r="Q18" s="7"/>
      <c r="R18" s="7"/>
    </row>
    <row r="19" ht="45.45" customHeight="1">
      <c r="A19" s="19"/>
      <c r="B19" s="65"/>
      <c r="C19" s="65"/>
      <c r="D19" s="65"/>
      <c r="E19" s="65"/>
      <c r="F19" s="65"/>
      <c r="G19" s="66"/>
      <c r="H19" s="66"/>
      <c r="I19" s="67"/>
      <c r="J19" s="67"/>
      <c r="K19" s="67"/>
      <c r="L19" s="67"/>
      <c r="M19" s="26"/>
      <c r="N19" s="7"/>
      <c r="O19" s="7"/>
      <c r="P19" s="7"/>
      <c r="Q19" s="7"/>
      <c r="R19" s="7"/>
    </row>
    <row r="20" ht="16.05" customHeight="1">
      <c r="A20" s="19"/>
      <c r="B20" s="68">
        <v>1</v>
      </c>
      <c r="C20" s="69">
        <v>2</v>
      </c>
      <c r="D20" s="70">
        <v>3</v>
      </c>
      <c r="E20" s="70">
        <v>4</v>
      </c>
      <c r="F20" s="70">
        <v>5</v>
      </c>
      <c r="G20" s="70">
        <v>6</v>
      </c>
      <c r="H20" s="70">
        <v>7</v>
      </c>
      <c r="I20" s="70">
        <v>8</v>
      </c>
      <c r="J20" s="70">
        <v>9</v>
      </c>
      <c r="K20" t="s" s="71">
        <v>35</v>
      </c>
      <c r="L20" s="72">
        <v>11</v>
      </c>
      <c r="M20" s="26"/>
      <c r="N20" s="7"/>
      <c r="O20" s="7"/>
      <c r="P20" s="7"/>
      <c r="Q20" s="7"/>
      <c r="R20" s="7"/>
    </row>
    <row r="21" ht="14.4" customHeight="1">
      <c r="A21" s="19"/>
      <c r="B21" s="73" cm="1">
        <f t="array" ref="B21">IF(OR(C21&lt;&gt;"",E21&lt;&gt;""),1,"")</f>
        <v>1</v>
      </c>
      <c r="C21" t="s" s="74">
        <v>36</v>
      </c>
      <c r="D21" s="75"/>
      <c r="E21" s="76"/>
      <c r="F21" t="s" s="77">
        <v>37</v>
      </c>
      <c r="G21" t="s" s="77">
        <v>38</v>
      </c>
      <c r="H21" s="78"/>
      <c r="I21" t="s" s="79">
        <v>20</v>
      </c>
      <c r="J21" s="80" cm="1">
        <f t="array" ref="J21">_xlfn.SUMIFS('FĮ_dydžiai'!$E$2:$E$129,'FĮ_dydžiai'!$D$2:$D$129,I21)</f>
        <v>17.99</v>
      </c>
      <c r="K21" s="80" cm="1">
        <f t="array" ref="K21">ROUND(H21*J21,2)</f>
        <v>0</v>
      </c>
      <c r="L21" s="81"/>
      <c r="M21" s="26"/>
      <c r="N21" s="7"/>
      <c r="O21" s="7"/>
      <c r="P21" s="7"/>
      <c r="Q21" s="7"/>
      <c r="R21" s="7"/>
    </row>
    <row r="22" ht="14.4" customHeight="1">
      <c r="A22" s="19"/>
      <c r="B22" s="82" cm="1">
        <f t="array" ref="B22">IF(OR(C22&lt;&gt;"",E22&lt;&gt;"",C23&lt;&gt;"",E23&lt;&gt;""),B21+1,"")</f>
        <v>2</v>
      </c>
      <c r="C22" t="s" s="83">
        <v>36</v>
      </c>
      <c r="D22" s="84"/>
      <c r="E22" s="85"/>
      <c r="F22" t="s" s="86">
        <v>37</v>
      </c>
      <c r="G22" t="s" s="86">
        <v>39</v>
      </c>
      <c r="H22" s="87"/>
      <c r="I22" t="s" s="79">
        <v>20</v>
      </c>
      <c r="J22" s="88" cm="1">
        <f t="array" ref="J22">_xlfn.SUMIFS('FĮ_dydžiai'!$E$2:$E$129,'FĮ_dydžiai'!$D$2:$D$129,I22)</f>
        <v>17.99</v>
      </c>
      <c r="K22" s="88" cm="1">
        <f t="array" ref="K22">ROUND(H22*J22,2)</f>
        <v>0</v>
      </c>
      <c r="L22" s="89"/>
      <c r="M22" s="26"/>
      <c r="N22" s="7"/>
      <c r="O22" s="7"/>
      <c r="P22" s="7"/>
      <c r="Q22" s="7"/>
      <c r="R22" s="7"/>
    </row>
    <row r="23" ht="25.5" customHeight="1">
      <c r="A23" s="19"/>
      <c r="B23" s="82" cm="1">
        <f t="array" ref="B23">IF(OR(C23&lt;&gt;"",E23&lt;&gt;"",C24&lt;&gt;"",E24&lt;&gt;""),B22+1,"")</f>
        <v>3</v>
      </c>
      <c r="C23" t="s" s="83">
        <v>36</v>
      </c>
      <c r="D23" s="84"/>
      <c r="E23" s="85"/>
      <c r="F23" t="s" s="86">
        <v>37</v>
      </c>
      <c r="G23" t="s" s="86">
        <v>40</v>
      </c>
      <c r="H23" s="87"/>
      <c r="I23" t="s" s="77">
        <v>20</v>
      </c>
      <c r="J23" s="88" cm="1">
        <f t="array" ref="J23">_xlfn.SUMIFS('FĮ_dydžiai'!$E$2:$E$129,'FĮ_dydžiai'!$D$2:$D$129,I23)</f>
        <v>17.99</v>
      </c>
      <c r="K23" s="88" cm="1">
        <f t="array" ref="K23">ROUND(H23*J23,2)</f>
        <v>0</v>
      </c>
      <c r="L23" s="89"/>
      <c r="M23" s="26"/>
      <c r="N23" s="7"/>
      <c r="O23" s="7"/>
      <c r="P23" s="7"/>
      <c r="Q23" s="7"/>
      <c r="R23" s="7"/>
    </row>
    <row r="24" ht="15" customHeight="1">
      <c r="A24" s="19"/>
      <c r="B24" t="str" s="90" cm="1">
        <f t="array" ref="B24">IF(OR(C24&lt;&gt;"",E24&lt;&gt;"",C25&lt;&gt;"",E25&lt;&gt;""),B23+1,"")</f>
      </c>
      <c r="C24" s="91"/>
      <c r="D24" s="84"/>
      <c r="E24" s="85"/>
      <c r="F24" s="85"/>
      <c r="G24" s="92"/>
      <c r="H24" s="87"/>
      <c r="I24" t="s" s="86">
        <v>19</v>
      </c>
      <c r="J24" s="88" cm="1">
        <f t="array" ref="J24">_xlfn.SUMIFS('FĮ_dydžiai'!$E$2:$E$129,'FĮ_dydžiai'!$D$2:$D$129,I24)</f>
        <v>24.52</v>
      </c>
      <c r="K24" s="88" cm="1">
        <f t="array" ref="K24">ROUND(H24*J24,2)</f>
        <v>0</v>
      </c>
      <c r="L24" s="89"/>
      <c r="M24" s="26"/>
      <c r="N24" s="7"/>
      <c r="O24" s="7"/>
      <c r="P24" s="7"/>
      <c r="Q24" s="7"/>
      <c r="R24" s="7"/>
    </row>
    <row r="25" ht="15" customHeight="1">
      <c r="A25" s="19"/>
      <c r="B25" t="str" s="90" cm="1">
        <f t="array" ref="B25">IF(OR(C25&lt;&gt;"",E25&lt;&gt;"",C26&lt;&gt;"",E26&lt;&gt;""),B24+1,"")</f>
      </c>
      <c r="C25" s="91"/>
      <c r="D25" s="84"/>
      <c r="E25" s="93"/>
      <c r="F25" s="85"/>
      <c r="G25" s="84"/>
      <c r="H25" s="94"/>
      <c r="I25" t="s" s="86">
        <v>19</v>
      </c>
      <c r="J25" s="88" cm="1">
        <f t="array" ref="J25">_xlfn.SUMIFS('FĮ_dydžiai'!$E$2:$E$129,'FĮ_dydžiai'!$D$2:$D$129,I25)</f>
        <v>24.52</v>
      </c>
      <c r="K25" s="88" cm="1">
        <f t="array" ref="K25">ROUND(H25*J25,2)</f>
        <v>0</v>
      </c>
      <c r="L25" s="89"/>
      <c r="M25" s="26"/>
      <c r="N25" s="7"/>
      <c r="O25" s="7"/>
      <c r="P25" s="7"/>
      <c r="Q25" s="7"/>
      <c r="R25" s="7"/>
    </row>
    <row r="26" ht="15" customHeight="1">
      <c r="A26" s="19"/>
      <c r="B26" t="str" s="90" cm="1">
        <f t="array" ref="B26">IF(OR(C26&lt;&gt;"",E26&lt;&gt;"",C27&lt;&gt;"",E27&lt;&gt;""),B25+1,"")</f>
      </c>
      <c r="C26" s="91"/>
      <c r="D26" s="84"/>
      <c r="E26" s="93"/>
      <c r="F26" s="85"/>
      <c r="G26" s="92"/>
      <c r="H26" s="94"/>
      <c r="I26" t="s" s="86">
        <v>19</v>
      </c>
      <c r="J26" s="88" cm="1">
        <f t="array" ref="J26">_xlfn.SUMIFS('FĮ_dydžiai'!$E$2:$E$129,'FĮ_dydžiai'!$D$2:$D$129,I26)</f>
        <v>24.52</v>
      </c>
      <c r="K26" s="88" cm="1">
        <f t="array" ref="K26">ROUND(H26*J26,2)</f>
        <v>0</v>
      </c>
      <c r="L26" s="89"/>
      <c r="M26" s="26"/>
      <c r="N26" s="7"/>
      <c r="O26" s="7"/>
      <c r="P26" s="7"/>
      <c r="Q26" s="7"/>
      <c r="R26" s="7"/>
    </row>
    <row r="27" ht="15" customHeight="1">
      <c r="A27" s="19"/>
      <c r="B27" t="str" s="90" cm="1">
        <f t="array" ref="B27">IF(OR(C27&lt;&gt;"",E27&lt;&gt;"",C28&lt;&gt;"",E28&lt;&gt;""),B26+1,"")</f>
      </c>
      <c r="C27" s="91"/>
      <c r="D27" s="84"/>
      <c r="E27" s="93"/>
      <c r="F27" s="85"/>
      <c r="G27" s="92"/>
      <c r="H27" s="94"/>
      <c r="I27" t="s" s="86">
        <v>19</v>
      </c>
      <c r="J27" s="88" cm="1">
        <f t="array" ref="J27">_xlfn.SUMIFS('FĮ_dydžiai'!$E$2:$E$129,'FĮ_dydžiai'!$D$2:$D$129,I27)</f>
        <v>24.52</v>
      </c>
      <c r="K27" s="88" cm="1">
        <f t="array" ref="K27">ROUND(H27*J27,2)</f>
        <v>0</v>
      </c>
      <c r="L27" s="89"/>
      <c r="M27" s="26"/>
      <c r="N27" s="7"/>
      <c r="O27" s="7"/>
      <c r="P27" s="7"/>
      <c r="Q27" s="7"/>
      <c r="R27" s="7"/>
    </row>
    <row r="28" ht="15" customHeight="1">
      <c r="A28" s="19"/>
      <c r="B28" t="str" s="90" cm="1">
        <f t="array" ref="B28">IF(OR(C28&lt;&gt;"",E28&lt;&gt;"",C29&lt;&gt;"",E29&lt;&gt;""),B27+1,"")</f>
      </c>
      <c r="C28" s="91"/>
      <c r="D28" s="84"/>
      <c r="E28" s="93"/>
      <c r="F28" s="85"/>
      <c r="G28" s="92"/>
      <c r="H28" s="94"/>
      <c r="I28" t="s" s="86">
        <v>19</v>
      </c>
      <c r="J28" s="88" cm="1">
        <f t="array" ref="J28">_xlfn.SUMIFS('FĮ_dydžiai'!$E$2:$E$129,'FĮ_dydžiai'!$D$2:$D$129,I28)</f>
        <v>24.52</v>
      </c>
      <c r="K28" s="88" cm="1">
        <f t="array" ref="K28">ROUND(H28*J28,2)</f>
        <v>0</v>
      </c>
      <c r="L28" s="89"/>
      <c r="M28" s="26"/>
      <c r="N28" s="7"/>
      <c r="O28" s="7"/>
      <c r="P28" s="7"/>
      <c r="Q28" s="7"/>
      <c r="R28" s="7"/>
    </row>
    <row r="29" ht="15" customHeight="1">
      <c r="A29" s="19"/>
      <c r="B29" t="str" s="90" cm="1">
        <f t="array" ref="B29">IF(OR(C29&lt;&gt;"",E29&lt;&gt;"",C30&lt;&gt;"",E30&lt;&gt;""),B28+1,"")</f>
      </c>
      <c r="C29" s="91"/>
      <c r="D29" s="84"/>
      <c r="E29" s="93"/>
      <c r="F29" s="85"/>
      <c r="G29" s="92"/>
      <c r="H29" s="94"/>
      <c r="I29" t="s" s="86">
        <v>19</v>
      </c>
      <c r="J29" s="88" cm="1">
        <f t="array" ref="J29">_xlfn.SUMIFS('FĮ_dydžiai'!$E$2:$E$129,'FĮ_dydžiai'!$D$2:$D$129,I29)</f>
        <v>24.52</v>
      </c>
      <c r="K29" s="88" cm="1">
        <f t="array" ref="K29">ROUND(H29*J29,2)</f>
        <v>0</v>
      </c>
      <c r="L29" s="89"/>
      <c r="M29" s="26"/>
      <c r="N29" s="7"/>
      <c r="O29" s="7"/>
      <c r="P29" s="7"/>
      <c r="Q29" s="7"/>
      <c r="R29" s="7"/>
    </row>
    <row r="30" ht="15" customHeight="1">
      <c r="A30" s="19"/>
      <c r="B30" t="str" s="90" cm="1">
        <f t="array" ref="B30">IF(OR(C30&lt;&gt;"",E30&lt;&gt;"",C31&lt;&gt;"",E31&lt;&gt;""),B29+1,"")</f>
      </c>
      <c r="C30" s="91"/>
      <c r="D30" s="84"/>
      <c r="E30" s="93"/>
      <c r="F30" s="85"/>
      <c r="G30" s="92"/>
      <c r="H30" s="94"/>
      <c r="I30" t="s" s="86">
        <v>19</v>
      </c>
      <c r="J30" s="88" cm="1">
        <f t="array" ref="J30">_xlfn.SUMIFS('FĮ_dydžiai'!$E$2:$E$129,'FĮ_dydžiai'!$D$2:$D$129,I30)</f>
        <v>24.52</v>
      </c>
      <c r="K30" s="88" cm="1">
        <f t="array" ref="K30">ROUND(H30*J30,2)</f>
        <v>0</v>
      </c>
      <c r="L30" s="89"/>
      <c r="M30" s="26"/>
      <c r="N30" s="7"/>
      <c r="O30" s="7"/>
      <c r="P30" s="7"/>
      <c r="Q30" s="7"/>
      <c r="R30" s="7"/>
    </row>
    <row r="31" ht="15" customHeight="1">
      <c r="A31" s="19"/>
      <c r="B31" t="str" s="90" cm="1">
        <f t="array" ref="B31">IF(OR(C31&lt;&gt;"",E31&lt;&gt;"",C32&lt;&gt;"",E32&lt;&gt;""),B30+1,"")</f>
      </c>
      <c r="C31" s="91"/>
      <c r="D31" s="84"/>
      <c r="E31" s="93"/>
      <c r="F31" s="85"/>
      <c r="G31" s="92"/>
      <c r="H31" s="94"/>
      <c r="I31" t="s" s="86">
        <v>19</v>
      </c>
      <c r="J31" s="88" cm="1">
        <f t="array" ref="J31">_xlfn.SUMIFS('FĮ_dydžiai'!$E$2:$E$129,'FĮ_dydžiai'!$D$2:$D$129,I31)</f>
        <v>24.52</v>
      </c>
      <c r="K31" s="88" cm="1">
        <f t="array" ref="K31">ROUND(H31*J31,2)</f>
        <v>0</v>
      </c>
      <c r="L31" s="89"/>
      <c r="M31" s="26"/>
      <c r="N31" s="7"/>
      <c r="O31" s="7"/>
      <c r="P31" s="7"/>
      <c r="Q31" s="7"/>
      <c r="R31" s="7"/>
    </row>
    <row r="32" ht="15" customHeight="1">
      <c r="A32" s="19"/>
      <c r="B32" t="str" s="90" cm="1">
        <f t="array" ref="B32">IF(OR(C32&lt;&gt;"",E32&lt;&gt;"",C33&lt;&gt;"",E33&lt;&gt;""),B31+1,"")</f>
      </c>
      <c r="C32" s="91"/>
      <c r="D32" s="84"/>
      <c r="E32" s="93"/>
      <c r="F32" s="85"/>
      <c r="G32" s="92"/>
      <c r="H32" s="94"/>
      <c r="I32" t="s" s="86">
        <v>19</v>
      </c>
      <c r="J32" s="88" cm="1">
        <f t="array" ref="J32">_xlfn.SUMIFS('FĮ_dydžiai'!$E$2:$E$129,'FĮ_dydžiai'!$D$2:$D$129,I32)</f>
        <v>24.52</v>
      </c>
      <c r="K32" s="88" cm="1">
        <f t="array" ref="K32">ROUND(H32*J32,2)</f>
        <v>0</v>
      </c>
      <c r="L32" s="89"/>
      <c r="M32" s="26"/>
      <c r="N32" s="7"/>
      <c r="O32" s="7"/>
      <c r="P32" s="7"/>
      <c r="Q32" s="7"/>
      <c r="R32" s="7"/>
    </row>
    <row r="33" ht="14.4" customHeight="1">
      <c r="A33" s="19"/>
      <c r="B33" t="str" s="95" cm="1">
        <f t="array" ref="B33">IF(OR(C33&lt;&gt;"",E33&lt;&gt;"",C34&lt;&gt;"",E34&lt;&gt;""),B32+1,"")</f>
      </c>
      <c r="C33" s="96"/>
      <c r="D33" s="97"/>
      <c r="E33" s="98"/>
      <c r="F33" s="99"/>
      <c r="G33" s="100"/>
      <c r="H33" s="101"/>
      <c r="I33" t="s" s="102">
        <v>19</v>
      </c>
      <c r="J33" s="103" cm="1">
        <f t="array" ref="J33">_xlfn.SUMIFS('FĮ_dydžiai'!$E$2:$E$129,'FĮ_dydžiai'!$D$2:$D$129,I33)</f>
        <v>24.52</v>
      </c>
      <c r="K33" s="103" cm="1">
        <f t="array" ref="K33">ROUND(H33*J33,2)</f>
        <v>0</v>
      </c>
      <c r="L33" s="104"/>
      <c r="M33" s="26"/>
      <c r="N33" s="7"/>
      <c r="O33" s="7"/>
      <c r="P33" s="7"/>
      <c r="Q33" s="7"/>
      <c r="R33" s="7"/>
    </row>
    <row r="34" ht="15" customHeight="1">
      <c r="A34" s="7"/>
      <c r="B34" s="37"/>
      <c r="C34" s="37"/>
      <c r="D34" s="37"/>
      <c r="E34" s="37"/>
      <c r="F34" s="105"/>
      <c r="G34" s="106"/>
      <c r="H34" s="106"/>
      <c r="I34" s="106"/>
      <c r="J34" s="107"/>
      <c r="K34" s="107"/>
      <c r="L34" s="107"/>
      <c r="M34" s="108"/>
      <c r="N34" s="109"/>
      <c r="O34" s="109"/>
      <c r="P34" s="109"/>
      <c r="Q34" s="7"/>
      <c r="R34" s="7"/>
    </row>
    <row r="35" ht="29.55" customHeight="1">
      <c r="A35" s="7"/>
      <c r="B35" t="s" s="110">
        <v>41</v>
      </c>
      <c r="C35" s="111"/>
      <c r="D35" s="111"/>
      <c r="E35" s="111"/>
      <c r="F35" s="111"/>
      <c r="G35" s="111"/>
      <c r="H35" s="111"/>
      <c r="I35" s="111"/>
      <c r="J35" s="111"/>
      <c r="K35" s="111"/>
      <c r="L35" s="111"/>
      <c r="M35" s="7"/>
      <c r="N35" s="7"/>
      <c r="O35" s="7"/>
      <c r="P35" s="7"/>
      <c r="Q35" s="7"/>
      <c r="R35" s="7"/>
    </row>
    <row r="36" ht="14.4" customHeight="1">
      <c r="A36" s="7"/>
      <c r="B36" t="s" s="112">
        <v>42</v>
      </c>
      <c r="C36" s="113"/>
      <c r="D36" s="113"/>
      <c r="E36" s="114"/>
      <c r="F36" s="114"/>
      <c r="G36" s="114"/>
      <c r="H36" s="114"/>
      <c r="I36" s="114"/>
      <c r="J36" s="114"/>
      <c r="K36" s="114"/>
      <c r="L36" s="114"/>
      <c r="M36" s="114"/>
      <c r="N36" s="114"/>
      <c r="O36" s="7"/>
      <c r="P36" s="7"/>
      <c r="Q36" s="7"/>
      <c r="R36" s="7"/>
    </row>
    <row r="37" ht="13.55" customHeight="1">
      <c r="A37" s="7"/>
      <c r="B37" s="115"/>
      <c r="C37" s="115"/>
      <c r="D37" s="115"/>
      <c r="E37" s="115"/>
      <c r="F37" s="115"/>
      <c r="G37" s="115"/>
      <c r="H37" s="115"/>
      <c r="I37" s="115"/>
      <c r="J37" s="115"/>
      <c r="K37" s="115"/>
      <c r="L37" s="115"/>
      <c r="M37" s="115"/>
      <c r="N37" s="115"/>
      <c r="O37" s="116"/>
      <c r="P37" s="116"/>
      <c r="Q37" s="116"/>
      <c r="R37" s="116"/>
    </row>
    <row r="38" ht="13.65" customHeight="1">
      <c r="A38" s="117"/>
      <c r="B38" t="s" s="118">
        <v>43</v>
      </c>
      <c r="C38" s="119"/>
      <c r="D38" s="120"/>
      <c r="E38" s="121"/>
      <c r="F38" s="121"/>
      <c r="G38" s="121"/>
      <c r="H38" s="121"/>
      <c r="I38" s="121"/>
      <c r="J38" s="121"/>
      <c r="K38" s="122"/>
      <c r="L38" s="120"/>
      <c r="M38" s="122"/>
      <c r="N38" s="120"/>
      <c r="O38" s="120"/>
      <c r="P38" s="120"/>
      <c r="Q38" s="120"/>
      <c r="R38" s="123"/>
    </row>
    <row r="39" ht="38.55" customHeight="1">
      <c r="A39" s="117"/>
      <c r="B39" t="s" s="124">
        <v>44</v>
      </c>
      <c r="C39" s="125"/>
      <c r="D39" s="125"/>
      <c r="E39" s="125"/>
      <c r="F39" s="125"/>
      <c r="G39" s="125"/>
      <c r="H39" s="125"/>
      <c r="I39" s="125"/>
      <c r="J39" s="125"/>
      <c r="K39" s="125"/>
      <c r="L39" s="125"/>
      <c r="M39" s="125"/>
      <c r="N39" s="125"/>
      <c r="O39" s="125"/>
      <c r="P39" s="125"/>
      <c r="Q39" s="125"/>
      <c r="R39" s="126"/>
    </row>
  </sheetData>
  <mergeCells count="21">
    <mergeCell ref="B39:R39"/>
    <mergeCell ref="G7:L7"/>
    <mergeCell ref="G8:L8"/>
    <mergeCell ref="G9:L9"/>
    <mergeCell ref="B35:L35"/>
    <mergeCell ref="B2:N2"/>
    <mergeCell ref="B17:B19"/>
    <mergeCell ref="G17:G19"/>
    <mergeCell ref="J17:J19"/>
    <mergeCell ref="F17:F19"/>
    <mergeCell ref="H17:H19"/>
    <mergeCell ref="K17:K19"/>
    <mergeCell ref="B8:F8"/>
    <mergeCell ref="C17:C19"/>
    <mergeCell ref="L17:L19"/>
    <mergeCell ref="E17:E19"/>
    <mergeCell ref="I17:I19"/>
    <mergeCell ref="B6:E6"/>
    <mergeCell ref="D17:D19"/>
    <mergeCell ref="B9:F9"/>
    <mergeCell ref="B7:F7"/>
  </mergeCells>
  <conditionalFormatting sqref="I12:I14 I21:I33">
    <cfRule type="cellIs" dxfId="0" priority="1" operator="lessThan" stopIfTrue="1">
      <formula>0</formula>
    </cfRule>
  </conditionalFormatting>
  <dataValidations count="4">
    <dataValidation type="list" allowBlank="1" showInputMessage="1" showErrorMessage="1" sqref="I10">
      <formula1>"sausio,vasario,kovo,balandžio,gegužės,birželio,liepos,rugpjūčio,rugsėjo,spalio,lapkričio,gruodžio"</formula1>
    </dataValidation>
    <dataValidation type="list" allowBlank="1" showInputMessage="1" showErrorMessage="1" sqref="J10:K10">
      <formula1>"1,2,3,4,5,6,7,8,9,10,11,12,13,14,15,16,17,18,19,20,21,22,23,24,25,26,27,28,29,30,31"</formula1>
    </dataValidation>
    <dataValidation type="list" allowBlank="1" showInputMessage="1" showErrorMessage="1" sqref="I12:I14 I21:I33">
      <formula1>"FĮ-24-01-03,FĮ-24-02-03,FĮ-24-03-03"</formula1>
    </dataValidation>
    <dataValidation type="list" allowBlank="1" showInputMessage="1" showErrorMessage="1" sqref="F21:F33">
      <formula1>"Psichologas,Psichoterapeutas,Soc. darbuotojas,Individualios priežiūros užimtumo specialistas"</formula1>
    </dataValidation>
  </dataValidations>
  <pageMargins left="0.708661" right="0.708661" top="0.748031" bottom="0.748031" header="0.314961" footer="0.314961"/>
  <pageSetup firstPageNumber="1" fitToHeight="1" fitToWidth="1" scale="100" useFirstPageNumber="0" orientation="landscape"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sheetPr>
    <pageSetUpPr fitToPage="1"/>
  </sheetPr>
  <dimension ref="A1:R39"/>
  <sheetViews>
    <sheetView workbookViewId="0" showGridLines="0" defaultGridColor="1"/>
  </sheetViews>
  <sheetFormatPr defaultColWidth="9.16667" defaultRowHeight="13.8" customHeight="1" outlineLevelRow="0" outlineLevelCol="0"/>
  <cols>
    <col min="1" max="1" width="2" style="127" customWidth="1"/>
    <col min="2" max="2" width="5.35156" style="127" customWidth="1"/>
    <col min="3" max="3" width="10.5" style="127" customWidth="1"/>
    <col min="4" max="4" width="26.1719" style="127" customWidth="1"/>
    <col min="5" max="5" width="20.1719" style="127" customWidth="1"/>
    <col min="6" max="6" width="26.5" style="127" customWidth="1"/>
    <col min="7" max="7" width="19.5" style="127" customWidth="1"/>
    <col min="8" max="8" width="11.1719" style="127" customWidth="1"/>
    <col min="9" max="10" width="12.8516" style="127" customWidth="1"/>
    <col min="11" max="11" width="18.3516" style="127" customWidth="1"/>
    <col min="12" max="12" width="16.1719" style="127" customWidth="1"/>
    <col min="13" max="13" width="19.1719" style="127" customWidth="1"/>
    <col min="14" max="14" width="13.6719" style="127" customWidth="1"/>
    <col min="15" max="18" width="9.17188" style="127" customWidth="1"/>
    <col min="19" max="16384" width="9.17188" style="127" customWidth="1"/>
  </cols>
  <sheetData>
    <row r="1" ht="13.55" customHeight="1">
      <c r="A1" s="7"/>
      <c r="B1" s="7"/>
      <c r="C1" s="7"/>
      <c r="D1" s="7"/>
      <c r="E1" s="7"/>
      <c r="F1" s="7"/>
      <c r="G1" s="7"/>
      <c r="H1" s="7"/>
      <c r="I1" s="7"/>
      <c r="J1" s="7"/>
      <c r="K1" s="7"/>
      <c r="L1" s="7"/>
      <c r="M1" s="7"/>
      <c r="N1" s="7"/>
      <c r="O1" s="7"/>
      <c r="P1" s="7"/>
      <c r="Q1" s="7"/>
      <c r="R1" s="7"/>
    </row>
    <row r="2" ht="57.45" customHeight="1">
      <c r="A2" s="7"/>
      <c r="B2" t="s" s="8">
        <v>46</v>
      </c>
      <c r="C2" s="9"/>
      <c r="D2" s="9"/>
      <c r="E2" s="9"/>
      <c r="F2" s="9"/>
      <c r="G2" s="9"/>
      <c r="H2" s="9"/>
      <c r="I2" s="9"/>
      <c r="J2" s="9"/>
      <c r="K2" s="9"/>
      <c r="L2" s="9"/>
      <c r="M2" s="9"/>
      <c r="N2" s="9"/>
      <c r="O2" s="7"/>
      <c r="P2" s="7"/>
      <c r="Q2" s="7"/>
      <c r="R2" s="7"/>
    </row>
    <row r="3" ht="13.5" customHeight="1">
      <c r="A3" s="7"/>
      <c r="B3" s="9"/>
      <c r="C3" s="9"/>
      <c r="D3" s="9"/>
      <c r="E3" s="9"/>
      <c r="F3" s="9"/>
      <c r="G3" s="9"/>
      <c r="H3" s="9"/>
      <c r="I3" s="9"/>
      <c r="J3" s="9"/>
      <c r="K3" s="9"/>
      <c r="L3" s="9"/>
      <c r="M3" s="9"/>
      <c r="N3" s="9"/>
      <c r="O3" s="7"/>
      <c r="P3" s="7"/>
      <c r="Q3" s="7"/>
      <c r="R3" s="7"/>
    </row>
    <row r="4" ht="14.5" customHeight="1">
      <c r="A4" s="7"/>
      <c r="B4" s="7"/>
      <c r="C4" s="7"/>
      <c r="D4" s="7"/>
      <c r="E4" s="7"/>
      <c r="F4" s="7"/>
      <c r="G4" s="10">
        <v>45504</v>
      </c>
      <c r="H4" t="s" s="11">
        <v>47</v>
      </c>
      <c r="I4" s="7"/>
      <c r="J4" s="7"/>
      <c r="K4" s="7"/>
      <c r="L4" s="7"/>
      <c r="M4" s="7"/>
      <c r="N4" s="7"/>
      <c r="O4" s="7"/>
      <c r="P4" s="7"/>
      <c r="Q4" s="7"/>
      <c r="R4" s="7"/>
    </row>
    <row r="5" ht="14.5" customHeight="1">
      <c r="A5" s="7"/>
      <c r="B5" s="7"/>
      <c r="C5" s="7"/>
      <c r="D5" s="7"/>
      <c r="E5" s="7"/>
      <c r="F5" s="7"/>
      <c r="G5" t="s" s="12">
        <v>8</v>
      </c>
      <c r="H5" s="13"/>
      <c r="I5" s="7"/>
      <c r="J5" s="7"/>
      <c r="K5" s="7"/>
      <c r="L5" s="7"/>
      <c r="M5" s="7"/>
      <c r="N5" s="7"/>
      <c r="O5" s="7"/>
      <c r="P5" s="7"/>
      <c r="Q5" s="7"/>
      <c r="R5" s="7"/>
    </row>
    <row r="6" ht="14.4" customHeight="1">
      <c r="A6" s="7"/>
      <c r="B6" t="s" s="14">
        <v>9</v>
      </c>
      <c r="C6" s="15"/>
      <c r="D6" s="15"/>
      <c r="E6" s="15"/>
      <c r="F6" s="16"/>
      <c r="G6" s="17"/>
      <c r="H6" s="18"/>
      <c r="I6" s="16"/>
      <c r="J6" s="16"/>
      <c r="K6" s="16"/>
      <c r="L6" s="16"/>
      <c r="M6" s="7"/>
      <c r="N6" s="7"/>
      <c r="O6" s="7"/>
      <c r="P6" s="7"/>
      <c r="Q6" s="7"/>
      <c r="R6" s="7"/>
    </row>
    <row r="7" ht="29.55" customHeight="1">
      <c r="A7" s="19"/>
      <c r="B7" t="s" s="20">
        <v>10</v>
      </c>
      <c r="C7" s="21"/>
      <c r="D7" s="21"/>
      <c r="E7" s="21"/>
      <c r="F7" s="22"/>
      <c r="G7" s="128"/>
      <c r="H7" s="129"/>
      <c r="I7" s="129"/>
      <c r="J7" s="129"/>
      <c r="K7" s="129"/>
      <c r="L7" s="130"/>
      <c r="M7" s="26"/>
      <c r="N7" s="7"/>
      <c r="O7" s="7"/>
      <c r="P7" s="7"/>
      <c r="Q7" s="7"/>
      <c r="R7" s="7"/>
    </row>
    <row r="8" ht="30.45" customHeight="1">
      <c r="A8" s="19"/>
      <c r="B8" t="s" s="27">
        <v>12</v>
      </c>
      <c r="C8" s="28"/>
      <c r="D8" s="28"/>
      <c r="E8" s="28"/>
      <c r="F8" s="29"/>
      <c r="G8" s="128"/>
      <c r="H8" s="129"/>
      <c r="I8" s="129"/>
      <c r="J8" s="129"/>
      <c r="K8" s="129"/>
      <c r="L8" s="130"/>
      <c r="M8" s="26"/>
      <c r="N8" s="7"/>
      <c r="O8" s="7"/>
      <c r="P8" s="7"/>
      <c r="Q8" s="7"/>
      <c r="R8" s="7"/>
    </row>
    <row r="9" ht="30.45" customHeight="1">
      <c r="A9" s="19"/>
      <c r="B9" t="s" s="30">
        <v>14</v>
      </c>
      <c r="C9" s="31"/>
      <c r="D9" s="31"/>
      <c r="E9" s="31"/>
      <c r="F9" s="32"/>
      <c r="G9" t="s" s="131">
        <v>48</v>
      </c>
      <c r="H9" s="132"/>
      <c r="I9" s="132"/>
      <c r="J9" s="132"/>
      <c r="K9" s="132"/>
      <c r="L9" s="133"/>
      <c r="M9" s="36"/>
      <c r="N9" s="7"/>
      <c r="O9" s="7"/>
      <c r="P9" s="7"/>
      <c r="Q9" s="7"/>
      <c r="R9" s="7"/>
    </row>
    <row r="10" ht="15.6" customHeight="1">
      <c r="A10" s="7"/>
      <c r="B10" s="37"/>
      <c r="C10" s="37"/>
      <c r="D10" s="37"/>
      <c r="E10" s="37"/>
      <c r="F10" s="37"/>
      <c r="G10" s="38"/>
      <c r="H10" s="38"/>
      <c r="I10" s="39"/>
      <c r="J10" s="40"/>
      <c r="K10" s="40"/>
      <c r="L10" s="37"/>
      <c r="M10" s="7"/>
      <c r="N10" s="7"/>
      <c r="O10" s="7"/>
      <c r="P10" s="7"/>
      <c r="Q10" s="7"/>
      <c r="R10" s="7"/>
    </row>
    <row r="11" ht="15" customHeight="1">
      <c r="A11" s="7"/>
      <c r="B11" s="41"/>
      <c r="C11" s="41"/>
      <c r="D11" s="41"/>
      <c r="E11" s="41"/>
      <c r="F11" s="41"/>
      <c r="G11" s="7"/>
      <c r="H11" s="42"/>
      <c r="I11" t="s" s="43">
        <v>16</v>
      </c>
      <c r="J11" t="s" s="44">
        <v>17</v>
      </c>
      <c r="K11" t="s" s="44">
        <v>18</v>
      </c>
      <c r="L11" s="45"/>
      <c r="M11" s="7"/>
      <c r="N11" s="7"/>
      <c r="O11" s="7"/>
      <c r="P11" s="7"/>
      <c r="Q11" s="7"/>
      <c r="R11" s="7"/>
    </row>
    <row r="12" ht="15" customHeight="1">
      <c r="A12" s="7"/>
      <c r="B12" s="41"/>
      <c r="C12" s="41"/>
      <c r="D12" s="41"/>
      <c r="E12" s="41"/>
      <c r="F12" s="41"/>
      <c r="G12" s="7"/>
      <c r="H12" s="42"/>
      <c r="I12" t="s" s="46">
        <v>49</v>
      </c>
      <c r="J12" s="47" cm="1">
        <f t="array" ref="J12">_xlfn.SUMIFS($H$21:$H$34,$I$21:$I$34,$I12)</f>
        <v>0</v>
      </c>
      <c r="K12" s="48" cm="1">
        <f t="array" ref="K12">_xlfn.SUMIFS($K$21:$K$34,$I$21:$I$34,$I12)</f>
        <v>0</v>
      </c>
      <c r="L12" s="45"/>
      <c r="M12" s="7"/>
      <c r="N12" s="7"/>
      <c r="O12" s="7"/>
      <c r="P12" s="7"/>
      <c r="Q12" s="7"/>
      <c r="R12" s="7"/>
    </row>
    <row r="13" ht="15" customHeight="1">
      <c r="A13" s="7"/>
      <c r="B13" s="7"/>
      <c r="C13" s="7"/>
      <c r="D13" s="7"/>
      <c r="E13" s="41"/>
      <c r="F13" s="41"/>
      <c r="G13" s="7"/>
      <c r="H13" s="42"/>
      <c r="I13" t="s" s="46">
        <v>50</v>
      </c>
      <c r="J13" s="47" cm="1">
        <f t="array" ref="J13">_xlfn.SUMIFS($H$21:$H$34,$I$21:$I$34,$I13)</f>
        <v>0</v>
      </c>
      <c r="K13" s="48" cm="1">
        <f t="array" ref="K13">_xlfn.SUMIFS($K$21:$K$34,$I$21:$I$34,$I13)</f>
        <v>0</v>
      </c>
      <c r="L13" s="45"/>
      <c r="M13" s="7"/>
      <c r="N13" s="7"/>
      <c r="O13" s="7"/>
      <c r="P13" s="7"/>
      <c r="Q13" s="7"/>
      <c r="R13" s="7"/>
    </row>
    <row r="14" ht="15" customHeight="1">
      <c r="A14" s="7"/>
      <c r="B14" s="7"/>
      <c r="C14" s="7"/>
      <c r="D14" s="7"/>
      <c r="E14" s="41"/>
      <c r="F14" s="41"/>
      <c r="G14" s="7"/>
      <c r="H14" s="42"/>
      <c r="I14" t="s" s="46">
        <v>51</v>
      </c>
      <c r="J14" s="47" cm="1">
        <f t="array" ref="J14">_xlfn.SUMIFS($H$21:$H$34,$I$21:$I$34,$I14)</f>
        <v>0</v>
      </c>
      <c r="K14" s="48" cm="1">
        <f t="array" ref="K14">_xlfn.SUMIFS($K$21:$K$34,$I$21:$I$34,$I14)</f>
        <v>0</v>
      </c>
      <c r="L14" s="45"/>
      <c r="M14" s="7"/>
      <c r="N14" s="7"/>
      <c r="O14" s="7"/>
      <c r="P14" s="7"/>
      <c r="Q14" s="7"/>
      <c r="R14" s="7"/>
    </row>
    <row r="15" ht="15" customHeight="1">
      <c r="A15" s="7"/>
      <c r="B15" s="7"/>
      <c r="C15" s="7"/>
      <c r="D15" s="7"/>
      <c r="E15" s="41"/>
      <c r="F15" s="41"/>
      <c r="G15" s="7"/>
      <c r="H15" s="42"/>
      <c r="I15" t="s" s="49">
        <v>22</v>
      </c>
      <c r="J15" s="50" cm="1">
        <f t="array" ref="J15">SUM(J12:J14)</f>
        <v>0</v>
      </c>
      <c r="K15" s="50" cm="1">
        <f t="array" ref="K15">SUM(K12:K14)</f>
        <v>0</v>
      </c>
      <c r="L15" s="51"/>
      <c r="M15" s="7"/>
      <c r="N15" s="7"/>
      <c r="O15" s="7"/>
      <c r="P15" s="7"/>
      <c r="Q15" s="7"/>
      <c r="R15" s="7"/>
    </row>
    <row r="16" ht="15.45" customHeight="1">
      <c r="A16" s="7"/>
      <c r="B16" t="s" s="52">
        <v>23</v>
      </c>
      <c r="C16" s="53"/>
      <c r="D16" s="53"/>
      <c r="E16" s="54"/>
      <c r="F16" s="55"/>
      <c r="G16" s="16"/>
      <c r="H16" s="16"/>
      <c r="I16" s="56"/>
      <c r="J16" s="56"/>
      <c r="K16" s="57"/>
      <c r="L16" s="55"/>
      <c r="M16" s="7"/>
      <c r="N16" s="7"/>
      <c r="O16" s="7"/>
      <c r="P16" s="7"/>
      <c r="Q16" s="7"/>
      <c r="R16" s="7"/>
    </row>
    <row r="17" ht="15" customHeight="1">
      <c r="A17" s="19"/>
      <c r="B17" t="s" s="58">
        <v>24</v>
      </c>
      <c r="C17" t="s" s="58">
        <v>52</v>
      </c>
      <c r="D17" t="s" s="58">
        <v>26</v>
      </c>
      <c r="E17" t="s" s="58">
        <v>27</v>
      </c>
      <c r="F17" t="s" s="58">
        <v>28</v>
      </c>
      <c r="G17" t="s" s="59">
        <v>29</v>
      </c>
      <c r="H17" t="s" s="59">
        <v>30</v>
      </c>
      <c r="I17" t="s" s="59">
        <v>31</v>
      </c>
      <c r="J17" t="s" s="59">
        <v>32</v>
      </c>
      <c r="K17" t="s" s="59">
        <v>33</v>
      </c>
      <c r="L17" t="s" s="59">
        <v>34</v>
      </c>
      <c r="M17" s="60"/>
      <c r="N17" s="61"/>
      <c r="O17" s="7"/>
      <c r="P17" s="7"/>
      <c r="Q17" s="7"/>
      <c r="R17" s="7"/>
    </row>
    <row r="18" ht="14.4" customHeight="1">
      <c r="A18" s="19"/>
      <c r="B18" s="62"/>
      <c r="C18" s="62"/>
      <c r="D18" s="62"/>
      <c r="E18" s="62"/>
      <c r="F18" s="62"/>
      <c r="G18" s="63"/>
      <c r="H18" s="63"/>
      <c r="I18" s="64"/>
      <c r="J18" s="64"/>
      <c r="K18" s="64"/>
      <c r="L18" s="64"/>
      <c r="M18" s="60"/>
      <c r="N18" s="61"/>
      <c r="O18" s="7"/>
      <c r="P18" s="7"/>
      <c r="Q18" s="7"/>
      <c r="R18" s="7"/>
    </row>
    <row r="19" ht="45.45" customHeight="1">
      <c r="A19" s="19"/>
      <c r="B19" s="65"/>
      <c r="C19" s="65"/>
      <c r="D19" s="65"/>
      <c r="E19" s="65"/>
      <c r="F19" s="65"/>
      <c r="G19" s="66"/>
      <c r="H19" s="66"/>
      <c r="I19" s="67"/>
      <c r="J19" s="67"/>
      <c r="K19" s="67"/>
      <c r="L19" s="67"/>
      <c r="M19" s="26"/>
      <c r="N19" s="7"/>
      <c r="O19" s="7"/>
      <c r="P19" s="7"/>
      <c r="Q19" s="7"/>
      <c r="R19" s="7"/>
    </row>
    <row r="20" ht="16.05" customHeight="1">
      <c r="A20" s="19"/>
      <c r="B20" s="68">
        <v>1</v>
      </c>
      <c r="C20" s="69">
        <v>2</v>
      </c>
      <c r="D20" s="70">
        <v>3</v>
      </c>
      <c r="E20" s="70">
        <v>4</v>
      </c>
      <c r="F20" s="70">
        <v>5</v>
      </c>
      <c r="G20" s="70">
        <v>6</v>
      </c>
      <c r="H20" s="70">
        <v>7</v>
      </c>
      <c r="I20" s="70">
        <v>8</v>
      </c>
      <c r="J20" s="70">
        <v>9</v>
      </c>
      <c r="K20" t="s" s="71">
        <v>35</v>
      </c>
      <c r="L20" s="72">
        <v>11</v>
      </c>
      <c r="M20" s="26"/>
      <c r="N20" s="7"/>
      <c r="O20" s="7"/>
      <c r="P20" s="7"/>
      <c r="Q20" s="7"/>
      <c r="R20" s="7"/>
    </row>
    <row r="21" ht="14.05" customHeight="1">
      <c r="A21" s="19"/>
      <c r="B21" s="134" cm="1">
        <f t="array" ref="B21">IF(OR(C21&lt;&gt;"",E21&lt;&gt;""),1,"")</f>
        <v>1</v>
      </c>
      <c r="C21" t="s" s="135">
        <v>53</v>
      </c>
      <c r="D21" t="s" s="136">
        <v>54</v>
      </c>
      <c r="E21" t="s" s="77">
        <v>55</v>
      </c>
      <c r="F21" t="s" s="77">
        <v>56</v>
      </c>
      <c r="G21" t="s" s="77">
        <v>57</v>
      </c>
      <c r="H21" s="78">
        <v>40</v>
      </c>
      <c r="I21" t="s" s="77">
        <v>19</v>
      </c>
      <c r="J21" s="80" cm="1">
        <f t="array" ref="J21">_xlfn.SUMIFS('FĮ_dydžiai'!$E$2:$E$129,'FĮ_dydžiai'!$D$2:$D$129,I21)</f>
        <v>24.52</v>
      </c>
      <c r="K21" s="80" cm="1">
        <f t="array" ref="K21">ROUND(H21*J21,2)</f>
        <v>980.8</v>
      </c>
      <c r="L21" s="81"/>
      <c r="M21" s="26"/>
      <c r="N21" s="7"/>
      <c r="O21" s="7"/>
      <c r="P21" s="7"/>
      <c r="Q21" s="7"/>
      <c r="R21" s="7"/>
    </row>
    <row r="22" ht="13.55" customHeight="1">
      <c r="A22" s="19"/>
      <c r="B22" s="137" cm="1">
        <f t="array" ref="B22">IF(OR(C22&lt;&gt;"",E22&lt;&gt;"",C23&lt;&gt;"",E23&lt;&gt;""),B21+1,"")</f>
        <v>2</v>
      </c>
      <c r="C22" t="s" s="138">
        <v>53</v>
      </c>
      <c r="D22" t="s" s="139">
        <v>54</v>
      </c>
      <c r="E22" t="s" s="86">
        <v>58</v>
      </c>
      <c r="F22" t="s" s="86">
        <v>37</v>
      </c>
      <c r="G22" t="s" s="86">
        <v>57</v>
      </c>
      <c r="H22" s="87">
        <v>10</v>
      </c>
      <c r="I22" t="s" s="86">
        <v>20</v>
      </c>
      <c r="J22" s="88" cm="1">
        <f t="array" ref="J22">_xlfn.SUMIFS('FĮ_dydžiai'!$E$2:$E$129,'FĮ_dydžiai'!$D$2:$D$129,I22)</f>
        <v>17.99</v>
      </c>
      <c r="K22" s="88" cm="1">
        <f t="array" ref="K22">ROUND(H22*J22,2)</f>
        <v>179.9</v>
      </c>
      <c r="L22" s="89"/>
      <c r="M22" s="26"/>
      <c r="N22" s="7"/>
      <c r="O22" s="7"/>
      <c r="P22" s="7"/>
      <c r="Q22" s="7"/>
      <c r="R22" s="7"/>
    </row>
    <row r="23" ht="25.5" customHeight="1">
      <c r="A23" s="19"/>
      <c r="B23" s="137" cm="1">
        <f t="array" ref="B23">IF(OR(C23&lt;&gt;"",E23&lt;&gt;"",C24&lt;&gt;"",E24&lt;&gt;""),B22+1,"")</f>
        <v>3</v>
      </c>
      <c r="C23" t="s" s="138">
        <v>59</v>
      </c>
      <c r="D23" t="s" s="139">
        <v>60</v>
      </c>
      <c r="E23" t="s" s="86">
        <v>61</v>
      </c>
      <c r="F23" t="s" s="86">
        <v>62</v>
      </c>
      <c r="G23" t="s" s="86">
        <v>57</v>
      </c>
      <c r="H23" s="87">
        <v>15</v>
      </c>
      <c r="I23" t="s" s="86">
        <v>21</v>
      </c>
      <c r="J23" s="88" cm="1">
        <f t="array" ref="J23">_xlfn.SUMIFS('FĮ_dydžiai'!$E$2:$E$129,'FĮ_dydžiai'!$D$2:$D$129,I23)</f>
        <v>13.95</v>
      </c>
      <c r="K23" s="88" cm="1">
        <f t="array" ref="K23">ROUND(H23*J23,2)</f>
        <v>209.25</v>
      </c>
      <c r="L23" s="89"/>
      <c r="M23" s="26"/>
      <c r="N23" s="7"/>
      <c r="O23" s="7"/>
      <c r="P23" s="7"/>
      <c r="Q23" s="7"/>
      <c r="R23" s="7"/>
    </row>
    <row r="24" ht="15" customHeight="1">
      <c r="A24" s="19"/>
      <c r="B24" t="str" s="140" cm="1">
        <f t="array" ref="B24">IF(OR(C24&lt;&gt;"",E24&lt;&gt;"",C25&lt;&gt;"",E25&lt;&gt;""),B23+1,"")</f>
      </c>
      <c r="C24" s="84"/>
      <c r="D24" s="84"/>
      <c r="E24" s="85"/>
      <c r="F24" s="85"/>
      <c r="G24" s="92"/>
      <c r="H24" s="87"/>
      <c r="I24" t="s" s="86">
        <v>19</v>
      </c>
      <c r="J24" s="88" cm="1">
        <f t="array" ref="J24">_xlfn.SUMIFS('FĮ_dydžiai'!$E$2:$E$129,'FĮ_dydžiai'!$D$2:$D$129,I24)</f>
        <v>24.52</v>
      </c>
      <c r="K24" s="88" cm="1">
        <f t="array" ref="K24">ROUND(H24*J24,2)</f>
        <v>0</v>
      </c>
      <c r="L24" s="89"/>
      <c r="M24" s="26"/>
      <c r="N24" s="7"/>
      <c r="O24" s="7"/>
      <c r="P24" s="7"/>
      <c r="Q24" s="7"/>
      <c r="R24" s="7"/>
    </row>
    <row r="25" ht="15" customHeight="1">
      <c r="A25" s="19"/>
      <c r="B25" t="str" s="140" cm="1">
        <f t="array" ref="B25">IF(OR(C25&lt;&gt;"",E25&lt;&gt;"",C26&lt;&gt;"",E26&lt;&gt;""),B24+1,"")</f>
      </c>
      <c r="C25" s="84"/>
      <c r="D25" s="84"/>
      <c r="E25" s="93"/>
      <c r="F25" s="85"/>
      <c r="G25" s="84"/>
      <c r="H25" s="94"/>
      <c r="I25" t="s" s="86">
        <v>19</v>
      </c>
      <c r="J25" s="88" cm="1">
        <f t="array" ref="J25">_xlfn.SUMIFS('FĮ_dydžiai'!$E$2:$E$129,'FĮ_dydžiai'!$D$2:$D$129,I25)</f>
        <v>24.52</v>
      </c>
      <c r="K25" s="88" cm="1">
        <f t="array" ref="K25">ROUND(H25*J25,2)</f>
        <v>0</v>
      </c>
      <c r="L25" s="89"/>
      <c r="M25" s="26"/>
      <c r="N25" s="7"/>
      <c r="O25" s="7"/>
      <c r="P25" s="7"/>
      <c r="Q25" s="7"/>
      <c r="R25" s="7"/>
    </row>
    <row r="26" ht="15" customHeight="1">
      <c r="A26" s="19"/>
      <c r="B26" t="str" s="140" cm="1">
        <f t="array" ref="B26">IF(OR(C26&lt;&gt;"",E26&lt;&gt;"",C27&lt;&gt;"",E27&lt;&gt;""),B25+1,"")</f>
      </c>
      <c r="C26" s="84"/>
      <c r="D26" s="84"/>
      <c r="E26" s="93"/>
      <c r="F26" s="85"/>
      <c r="G26" s="92"/>
      <c r="H26" s="94"/>
      <c r="I26" t="s" s="86">
        <v>19</v>
      </c>
      <c r="J26" s="88" cm="1">
        <f t="array" ref="J26">_xlfn.SUMIFS('FĮ_dydžiai'!$E$2:$E$129,'FĮ_dydžiai'!$D$2:$D$129,I26)</f>
        <v>24.52</v>
      </c>
      <c r="K26" s="88" cm="1">
        <f t="array" ref="K26">ROUND(H26*J26,2)</f>
        <v>0</v>
      </c>
      <c r="L26" s="89"/>
      <c r="M26" s="26"/>
      <c r="N26" s="7"/>
      <c r="O26" s="7"/>
      <c r="P26" s="7"/>
      <c r="Q26" s="7"/>
      <c r="R26" s="7"/>
    </row>
    <row r="27" ht="15" customHeight="1">
      <c r="A27" s="19"/>
      <c r="B27" t="str" s="140" cm="1">
        <f t="array" ref="B27">IF(OR(C27&lt;&gt;"",E27&lt;&gt;"",C28&lt;&gt;"",E28&lt;&gt;""),B26+1,"")</f>
      </c>
      <c r="C27" s="84"/>
      <c r="D27" s="84"/>
      <c r="E27" s="93"/>
      <c r="F27" s="85"/>
      <c r="G27" s="92"/>
      <c r="H27" s="94"/>
      <c r="I27" t="s" s="86">
        <v>19</v>
      </c>
      <c r="J27" s="88" cm="1">
        <f t="array" ref="J27">_xlfn.SUMIFS('FĮ_dydžiai'!$E$2:$E$129,'FĮ_dydžiai'!$D$2:$D$129,I27)</f>
        <v>24.52</v>
      </c>
      <c r="K27" s="88" cm="1">
        <f t="array" ref="K27">ROUND(H27*J27,2)</f>
        <v>0</v>
      </c>
      <c r="L27" s="89"/>
      <c r="M27" s="26"/>
      <c r="N27" s="7"/>
      <c r="O27" s="7"/>
      <c r="P27" s="7"/>
      <c r="Q27" s="7"/>
      <c r="R27" s="7"/>
    </row>
    <row r="28" ht="15" customHeight="1">
      <c r="A28" s="19"/>
      <c r="B28" t="str" s="140" cm="1">
        <f t="array" ref="B28">IF(OR(C28&lt;&gt;"",E28&lt;&gt;"",C29&lt;&gt;"",E29&lt;&gt;""),B27+1,"")</f>
      </c>
      <c r="C28" s="84"/>
      <c r="D28" s="84"/>
      <c r="E28" s="93"/>
      <c r="F28" s="85"/>
      <c r="G28" s="92"/>
      <c r="H28" s="94"/>
      <c r="I28" t="s" s="86">
        <v>19</v>
      </c>
      <c r="J28" s="88" cm="1">
        <f t="array" ref="J28">_xlfn.SUMIFS('FĮ_dydžiai'!$E$2:$E$129,'FĮ_dydžiai'!$D$2:$D$129,I28)</f>
        <v>24.52</v>
      </c>
      <c r="K28" s="88" cm="1">
        <f t="array" ref="K28">ROUND(H28*J28,2)</f>
        <v>0</v>
      </c>
      <c r="L28" s="89"/>
      <c r="M28" s="26"/>
      <c r="N28" s="7"/>
      <c r="O28" s="7"/>
      <c r="P28" s="7"/>
      <c r="Q28" s="7"/>
      <c r="R28" s="7"/>
    </row>
    <row r="29" ht="15" customHeight="1">
      <c r="A29" s="19"/>
      <c r="B29" t="str" s="140" cm="1">
        <f t="array" ref="B29">IF(OR(C29&lt;&gt;"",E29&lt;&gt;"",C30&lt;&gt;"",E30&lt;&gt;""),B28+1,"")</f>
      </c>
      <c r="C29" s="84"/>
      <c r="D29" s="84"/>
      <c r="E29" s="93"/>
      <c r="F29" s="85"/>
      <c r="G29" s="92"/>
      <c r="H29" s="94"/>
      <c r="I29" t="s" s="86">
        <v>19</v>
      </c>
      <c r="J29" s="88" cm="1">
        <f t="array" ref="J29">_xlfn.SUMIFS('FĮ_dydžiai'!$E$2:$E$129,'FĮ_dydžiai'!$D$2:$D$129,I29)</f>
        <v>24.52</v>
      </c>
      <c r="K29" s="88" cm="1">
        <f t="array" ref="K29">ROUND(H29*J29,2)</f>
        <v>0</v>
      </c>
      <c r="L29" s="89"/>
      <c r="M29" s="26"/>
      <c r="N29" s="7"/>
      <c r="O29" s="7"/>
      <c r="P29" s="7"/>
      <c r="Q29" s="7"/>
      <c r="R29" s="7"/>
    </row>
    <row r="30" ht="15" customHeight="1">
      <c r="A30" s="19"/>
      <c r="B30" t="str" s="140" cm="1">
        <f t="array" ref="B30">IF(OR(C30&lt;&gt;"",E30&lt;&gt;"",C31&lt;&gt;"",E31&lt;&gt;""),B29+1,"")</f>
      </c>
      <c r="C30" s="84"/>
      <c r="D30" s="84"/>
      <c r="E30" s="93"/>
      <c r="F30" s="85"/>
      <c r="G30" s="92"/>
      <c r="H30" s="94"/>
      <c r="I30" t="s" s="86">
        <v>19</v>
      </c>
      <c r="J30" s="88" cm="1">
        <f t="array" ref="J30">_xlfn.SUMIFS('FĮ_dydžiai'!$E$2:$E$129,'FĮ_dydžiai'!$D$2:$D$129,I30)</f>
        <v>24.52</v>
      </c>
      <c r="K30" s="88" cm="1">
        <f t="array" ref="K30">ROUND(H30*J30,2)</f>
        <v>0</v>
      </c>
      <c r="L30" s="89"/>
      <c r="M30" s="26"/>
      <c r="N30" s="7"/>
      <c r="O30" s="7"/>
      <c r="P30" s="7"/>
      <c r="Q30" s="7"/>
      <c r="R30" s="7"/>
    </row>
    <row r="31" ht="15" customHeight="1">
      <c r="A31" s="19"/>
      <c r="B31" t="str" s="140" cm="1">
        <f t="array" ref="B31">IF(OR(C31&lt;&gt;"",E31&lt;&gt;"",C32&lt;&gt;"",E32&lt;&gt;""),B30+1,"")</f>
      </c>
      <c r="C31" s="84"/>
      <c r="D31" s="84"/>
      <c r="E31" s="93"/>
      <c r="F31" s="85"/>
      <c r="G31" s="92"/>
      <c r="H31" s="94"/>
      <c r="I31" t="s" s="86">
        <v>19</v>
      </c>
      <c r="J31" s="88" cm="1">
        <f t="array" ref="J31">_xlfn.SUMIFS('FĮ_dydžiai'!$E$2:$E$129,'FĮ_dydžiai'!$D$2:$D$129,I31)</f>
        <v>24.52</v>
      </c>
      <c r="K31" s="88" cm="1">
        <f t="array" ref="K31">ROUND(H31*J31,2)</f>
        <v>0</v>
      </c>
      <c r="L31" s="89"/>
      <c r="M31" s="26"/>
      <c r="N31" s="7"/>
      <c r="O31" s="7"/>
      <c r="P31" s="7"/>
      <c r="Q31" s="7"/>
      <c r="R31" s="7"/>
    </row>
    <row r="32" ht="15" customHeight="1">
      <c r="A32" s="19"/>
      <c r="B32" t="str" s="140" cm="1">
        <f t="array" ref="B32">IF(OR(C32&lt;&gt;"",E32&lt;&gt;"",C33&lt;&gt;"",E33&lt;&gt;""),B31+1,"")</f>
      </c>
      <c r="C32" s="84"/>
      <c r="D32" s="84"/>
      <c r="E32" s="93"/>
      <c r="F32" s="85"/>
      <c r="G32" s="92"/>
      <c r="H32" s="94"/>
      <c r="I32" t="s" s="86">
        <v>19</v>
      </c>
      <c r="J32" s="88" cm="1">
        <f t="array" ref="J32">_xlfn.SUMIFS('FĮ_dydžiai'!$E$2:$E$129,'FĮ_dydžiai'!$D$2:$D$129,I32)</f>
        <v>24.52</v>
      </c>
      <c r="K32" s="88" cm="1">
        <f t="array" ref="K32">ROUND(H32*J32,2)</f>
        <v>0</v>
      </c>
      <c r="L32" s="89"/>
      <c r="M32" s="26"/>
      <c r="N32" s="7"/>
      <c r="O32" s="7"/>
      <c r="P32" s="7"/>
      <c r="Q32" s="7"/>
      <c r="R32" s="7"/>
    </row>
    <row r="33" ht="14.4" customHeight="1">
      <c r="A33" s="19"/>
      <c r="B33" t="str" s="141" cm="1">
        <f t="array" ref="B33">IF(OR(C33&lt;&gt;"",E33&lt;&gt;"",C34&lt;&gt;"",E34&lt;&gt;""),B32+1,"")</f>
      </c>
      <c r="C33" s="97"/>
      <c r="D33" s="97"/>
      <c r="E33" s="98"/>
      <c r="F33" s="99"/>
      <c r="G33" s="100"/>
      <c r="H33" s="101"/>
      <c r="I33" t="s" s="102">
        <v>19</v>
      </c>
      <c r="J33" s="103" cm="1">
        <f t="array" ref="J33">_xlfn.SUMIFS('FĮ_dydžiai'!$E$2:$E$129,'FĮ_dydžiai'!$D$2:$D$129,I33)</f>
        <v>24.52</v>
      </c>
      <c r="K33" s="103" cm="1">
        <f t="array" ref="K33">ROUND(H33*J33,2)</f>
        <v>0</v>
      </c>
      <c r="L33" s="104"/>
      <c r="M33" s="26"/>
      <c r="N33" s="7"/>
      <c r="O33" s="7"/>
      <c r="P33" s="7"/>
      <c r="Q33" s="7"/>
      <c r="R33" s="7"/>
    </row>
    <row r="34" ht="15" customHeight="1">
      <c r="A34" s="7"/>
      <c r="B34" s="37"/>
      <c r="C34" s="37"/>
      <c r="D34" s="37"/>
      <c r="E34" s="37"/>
      <c r="F34" s="105"/>
      <c r="G34" s="106"/>
      <c r="H34" s="106"/>
      <c r="I34" s="106"/>
      <c r="J34" s="107"/>
      <c r="K34" s="107"/>
      <c r="L34" s="107"/>
      <c r="M34" s="108"/>
      <c r="N34" s="109"/>
      <c r="O34" s="109"/>
      <c r="P34" s="109"/>
      <c r="Q34" s="7"/>
      <c r="R34" s="7"/>
    </row>
    <row r="35" ht="29.55" customHeight="1">
      <c r="A35" s="7"/>
      <c r="B35" t="s" s="110">
        <v>41</v>
      </c>
      <c r="C35" s="111"/>
      <c r="D35" s="111"/>
      <c r="E35" s="111"/>
      <c r="F35" s="111"/>
      <c r="G35" s="111"/>
      <c r="H35" s="111"/>
      <c r="I35" s="111"/>
      <c r="J35" s="111"/>
      <c r="K35" s="111"/>
      <c r="L35" s="111"/>
      <c r="M35" s="7"/>
      <c r="N35" s="7"/>
      <c r="O35" s="7"/>
      <c r="P35" s="7"/>
      <c r="Q35" s="7"/>
      <c r="R35" s="7"/>
    </row>
    <row r="36" ht="14.4" customHeight="1">
      <c r="A36" s="7"/>
      <c r="B36" t="s" s="112">
        <v>42</v>
      </c>
      <c r="C36" s="113"/>
      <c r="D36" s="113"/>
      <c r="E36" s="114"/>
      <c r="F36" s="114"/>
      <c r="G36" s="114"/>
      <c r="H36" s="114"/>
      <c r="I36" s="114"/>
      <c r="J36" s="114"/>
      <c r="K36" s="114"/>
      <c r="L36" s="114"/>
      <c r="M36" s="114"/>
      <c r="N36" s="114"/>
      <c r="O36" s="7"/>
      <c r="P36" s="7"/>
      <c r="Q36" s="7"/>
      <c r="R36" s="7"/>
    </row>
    <row r="37" ht="13.55" customHeight="1">
      <c r="A37" s="7"/>
      <c r="B37" s="115"/>
      <c r="C37" s="115"/>
      <c r="D37" s="115"/>
      <c r="E37" s="115"/>
      <c r="F37" s="115"/>
      <c r="G37" s="115"/>
      <c r="H37" s="115"/>
      <c r="I37" s="115"/>
      <c r="J37" s="115"/>
      <c r="K37" s="115"/>
      <c r="L37" s="115"/>
      <c r="M37" s="115"/>
      <c r="N37" s="115"/>
      <c r="O37" s="116"/>
      <c r="P37" s="116"/>
      <c r="Q37" s="116"/>
      <c r="R37" s="116"/>
    </row>
    <row r="38" ht="13.65" customHeight="1">
      <c r="A38" s="117"/>
      <c r="B38" t="s" s="118">
        <v>43</v>
      </c>
      <c r="C38" s="119"/>
      <c r="D38" s="120"/>
      <c r="E38" s="121"/>
      <c r="F38" s="121"/>
      <c r="G38" s="121"/>
      <c r="H38" s="121"/>
      <c r="I38" s="121"/>
      <c r="J38" s="121"/>
      <c r="K38" s="122"/>
      <c r="L38" s="120"/>
      <c r="M38" s="122"/>
      <c r="N38" s="120"/>
      <c r="O38" s="120"/>
      <c r="P38" s="120"/>
      <c r="Q38" s="120"/>
      <c r="R38" s="123"/>
    </row>
    <row r="39" ht="38.55" customHeight="1">
      <c r="A39" s="117"/>
      <c r="B39" t="s" s="124">
        <v>63</v>
      </c>
      <c r="C39" s="125"/>
      <c r="D39" s="125"/>
      <c r="E39" s="125"/>
      <c r="F39" s="125"/>
      <c r="G39" s="125"/>
      <c r="H39" s="125"/>
      <c r="I39" s="125"/>
      <c r="J39" s="125"/>
      <c r="K39" s="125"/>
      <c r="L39" s="125"/>
      <c r="M39" s="125"/>
      <c r="N39" s="125"/>
      <c r="O39" s="125"/>
      <c r="P39" s="125"/>
      <c r="Q39" s="125"/>
      <c r="R39" s="126"/>
    </row>
  </sheetData>
  <mergeCells count="21">
    <mergeCell ref="G9:L9"/>
    <mergeCell ref="B39:R39"/>
    <mergeCell ref="J17:J19"/>
    <mergeCell ref="K17:K19"/>
    <mergeCell ref="L17:L19"/>
    <mergeCell ref="B9:F9"/>
    <mergeCell ref="B17:B19"/>
    <mergeCell ref="C17:C19"/>
    <mergeCell ref="D17:D19"/>
    <mergeCell ref="E17:E19"/>
    <mergeCell ref="F17:F19"/>
    <mergeCell ref="G17:G19"/>
    <mergeCell ref="H17:H19"/>
    <mergeCell ref="I17:I19"/>
    <mergeCell ref="B35:L35"/>
    <mergeCell ref="B2:N2"/>
    <mergeCell ref="B6:E6"/>
    <mergeCell ref="B7:F7"/>
    <mergeCell ref="B8:F8"/>
    <mergeCell ref="G7:L7"/>
    <mergeCell ref="G8:L8"/>
  </mergeCells>
  <conditionalFormatting sqref="I12:I14 I21:I33">
    <cfRule type="cellIs" dxfId="1" priority="1" operator="lessThan" stopIfTrue="1">
      <formula>0</formula>
    </cfRule>
  </conditionalFormatting>
  <dataValidations count="7">
    <dataValidation type="list" allowBlank="1" showInputMessage="1" showErrorMessage="1" sqref="I10">
      <formula1>"sausio,vasario,kovo,balandžio,gegužės,birželio,liepos,rugpjūčio,rugsėjo,spalio,lapkričio,gruodžio"</formula1>
    </dataValidation>
    <dataValidation type="list" allowBlank="1" showInputMessage="1" showErrorMessage="1" sqref="J10:K10">
      <formula1>"1,2,3,4,5,6,7,8,9,10,11,12,13,14,15,16,17,18,19,20,21,22,23,24,25,26,27,28,29,30,31"</formula1>
    </dataValidation>
    <dataValidation type="list" allowBlank="1" showInputMessage="1" showErrorMessage="1" sqref="I12">
      <formula1>"FĮ-24-01-03,FĮ-24-02-03,FĮ-24-03-03,FĮ-24-01"</formula1>
    </dataValidation>
    <dataValidation type="list" allowBlank="1" showInputMessage="1" showErrorMessage="1" sqref="I13">
      <formula1>"FĮ-24-01-03,FĮ-24-02-03,FĮ-24-03-03,FĮ-24-02"</formula1>
    </dataValidation>
    <dataValidation type="list" allowBlank="1" showInputMessage="1" showErrorMessage="1" sqref="I14">
      <formula1>"FĮ-24-01-03,FĮ-24-02-03,FĮ-24-03-03,FĮ-24-03"</formula1>
    </dataValidation>
    <dataValidation type="list" allowBlank="1" showInputMessage="1" showErrorMessage="1" sqref="F21:F33">
      <formula1>"Psichologas,Psichoterapeutas,Soc. darbuotojas,Individualios priežiūros užimtumo specialistas"</formula1>
    </dataValidation>
    <dataValidation type="list" allowBlank="1" showInputMessage="1" showErrorMessage="1" sqref="I21:I33">
      <formula1>"FĮ-24-01-03,FĮ-24-02-03,FĮ-24-03-03"</formula1>
    </dataValidation>
  </dataValidations>
  <pageMargins left="0.708661" right="0.708661" top="0.748031" bottom="0.748031" header="0.314961" footer="0.314961"/>
  <pageSetup firstPageNumber="1" fitToHeight="1" fitToWidth="1" scale="100" useFirstPageNumber="0" orientation="landscape" pageOrder="downThenOver"/>
  <headerFooter>
    <oddFooter>&amp;C&amp;"Helvetica Neue,Regular"&amp;12&amp;K000000&amp;P</oddFooter>
  </headerFooter>
</worksheet>
</file>

<file path=xl/worksheets/sheet4.xml><?xml version="1.0" encoding="utf-8"?>
<worksheet xmlns:r="http://schemas.openxmlformats.org/officeDocument/2006/relationships" xmlns="http://schemas.openxmlformats.org/spreadsheetml/2006/main">
  <dimension ref="A1:H129"/>
  <sheetViews>
    <sheetView workbookViewId="0" showGridLines="0" defaultGridColor="1"/>
  </sheetViews>
  <sheetFormatPr defaultColWidth="8.83333" defaultRowHeight="14.4" customHeight="1" outlineLevelRow="0" outlineLevelCol="0"/>
  <cols>
    <col min="1" max="1" width="8.85156" style="142" customWidth="1"/>
    <col min="2" max="3" width="7.85156" style="142" customWidth="1"/>
    <col min="4" max="4" width="9.85156" style="142" customWidth="1"/>
    <col min="5" max="5" width="7.67188" style="142" customWidth="1"/>
    <col min="6" max="6" width="13.8516" style="142" customWidth="1"/>
    <col min="7" max="7" width="47.6719" style="142" customWidth="1"/>
    <col min="8" max="8" width="14.5" style="142" customWidth="1"/>
    <col min="9" max="16384" width="8.85156" style="142" customWidth="1"/>
  </cols>
  <sheetData>
    <row r="1" ht="84" customHeight="1">
      <c r="A1" s="143"/>
      <c r="B1" t="s" s="144">
        <v>65</v>
      </c>
      <c r="C1" t="s" s="144">
        <v>66</v>
      </c>
      <c r="D1" t="s" s="145">
        <v>67</v>
      </c>
      <c r="E1" t="s" s="145">
        <v>68</v>
      </c>
      <c r="F1" t="s" s="145">
        <v>69</v>
      </c>
      <c r="G1" t="s" s="145">
        <v>70</v>
      </c>
      <c r="H1" t="s" s="146">
        <v>71</v>
      </c>
    </row>
    <row r="2" ht="42.45" customHeight="1">
      <c r="A2" s="143"/>
      <c r="B2" t="s" s="147">
        <v>49</v>
      </c>
      <c r="C2" t="s" s="148">
        <v>72</v>
      </c>
      <c r="D2" t="s" s="147">
        <v>19</v>
      </c>
      <c r="E2" s="149">
        <v>24.52</v>
      </c>
      <c r="F2" t="s" s="147">
        <v>73</v>
      </c>
      <c r="G2" t="s" s="150">
        <v>74</v>
      </c>
      <c r="H2" s="151">
        <v>45474</v>
      </c>
    </row>
    <row r="3" ht="58.95" customHeight="1">
      <c r="A3" s="143"/>
      <c r="B3" t="s" s="147">
        <v>50</v>
      </c>
      <c r="C3" t="s" s="148">
        <v>72</v>
      </c>
      <c r="D3" t="s" s="147">
        <v>20</v>
      </c>
      <c r="E3" s="152">
        <v>17.99</v>
      </c>
      <c r="F3" t="s" s="147">
        <v>73</v>
      </c>
      <c r="G3" t="s" s="150">
        <v>75</v>
      </c>
      <c r="H3" s="153"/>
    </row>
    <row r="4" ht="39.6" customHeight="1">
      <c r="A4" s="143"/>
      <c r="B4" t="s" s="147">
        <v>51</v>
      </c>
      <c r="C4" t="s" s="148">
        <v>72</v>
      </c>
      <c r="D4" t="s" s="147">
        <v>21</v>
      </c>
      <c r="E4" s="149">
        <v>13.95</v>
      </c>
      <c r="F4" t="s" s="147">
        <v>73</v>
      </c>
      <c r="G4" t="s" s="150">
        <v>76</v>
      </c>
      <c r="H4" s="154"/>
    </row>
    <row r="5" ht="13.55" customHeight="1">
      <c r="A5" s="155"/>
      <c r="B5" s="156"/>
      <c r="C5" s="156"/>
      <c r="D5" s="156"/>
      <c r="E5" s="156"/>
      <c r="F5" s="156"/>
      <c r="G5" s="157"/>
      <c r="H5" s="158"/>
    </row>
    <row r="6" ht="13.55" customHeight="1">
      <c r="A6" s="155"/>
      <c r="B6" s="159"/>
      <c r="C6" s="159"/>
      <c r="D6" s="159"/>
      <c r="E6" s="159"/>
      <c r="F6" s="159"/>
      <c r="G6" s="160"/>
      <c r="H6" s="155"/>
    </row>
    <row r="7" ht="13.55" customHeight="1">
      <c r="A7" s="155"/>
      <c r="B7" s="159"/>
      <c r="C7" s="159"/>
      <c r="D7" s="159"/>
      <c r="E7" s="159"/>
      <c r="F7" s="159"/>
      <c r="G7" s="160"/>
      <c r="H7" s="155"/>
    </row>
    <row r="8" ht="13.55" customHeight="1">
      <c r="A8" s="155"/>
      <c r="B8" s="159"/>
      <c r="C8" s="159"/>
      <c r="D8" s="159"/>
      <c r="E8" s="159"/>
      <c r="F8" s="159"/>
      <c r="G8" s="160"/>
      <c r="H8" s="155"/>
    </row>
    <row r="9" ht="13.55" customHeight="1">
      <c r="A9" s="155"/>
      <c r="B9" s="159"/>
      <c r="C9" s="159"/>
      <c r="D9" s="159"/>
      <c r="E9" s="159"/>
      <c r="F9" s="159"/>
      <c r="G9" s="160"/>
      <c r="H9" s="155"/>
    </row>
    <row r="10" ht="13.55" customHeight="1">
      <c r="A10" s="155"/>
      <c r="B10" s="159"/>
      <c r="C10" s="159"/>
      <c r="D10" s="159"/>
      <c r="E10" s="159"/>
      <c r="F10" s="159"/>
      <c r="G10" s="160"/>
      <c r="H10" s="155"/>
    </row>
    <row r="11" ht="13.55" customHeight="1">
      <c r="A11" s="155"/>
      <c r="B11" s="159"/>
      <c r="C11" s="159"/>
      <c r="D11" s="159"/>
      <c r="E11" s="159"/>
      <c r="F11" s="159"/>
      <c r="G11" s="160"/>
      <c r="H11" s="155"/>
    </row>
    <row r="12" ht="13.55" customHeight="1">
      <c r="A12" s="155"/>
      <c r="B12" s="159"/>
      <c r="C12" s="159"/>
      <c r="D12" s="159"/>
      <c r="E12" s="159"/>
      <c r="F12" s="159"/>
      <c r="G12" s="160"/>
      <c r="H12" s="155"/>
    </row>
    <row r="13" ht="13.55" customHeight="1">
      <c r="A13" s="155"/>
      <c r="B13" s="159"/>
      <c r="C13" s="159"/>
      <c r="D13" s="159"/>
      <c r="E13" s="159"/>
      <c r="F13" s="159"/>
      <c r="G13" s="160"/>
      <c r="H13" s="155"/>
    </row>
    <row r="14" ht="13.55" customHeight="1">
      <c r="A14" s="155"/>
      <c r="B14" s="159"/>
      <c r="C14" s="159"/>
      <c r="D14" s="159"/>
      <c r="E14" s="159"/>
      <c r="F14" s="159"/>
      <c r="G14" s="160"/>
      <c r="H14" s="155"/>
    </row>
    <row r="15" ht="13.55" customHeight="1">
      <c r="A15" s="155"/>
      <c r="B15" s="159"/>
      <c r="C15" s="159"/>
      <c r="D15" s="159"/>
      <c r="E15" s="159"/>
      <c r="F15" s="159"/>
      <c r="G15" s="160"/>
      <c r="H15" s="155"/>
    </row>
    <row r="16" ht="13.55" customHeight="1">
      <c r="A16" s="155"/>
      <c r="B16" s="159"/>
      <c r="C16" s="159"/>
      <c r="D16" s="159"/>
      <c r="E16" s="159"/>
      <c r="F16" s="159"/>
      <c r="G16" s="160"/>
      <c r="H16" s="155"/>
    </row>
    <row r="17" ht="13.55" customHeight="1">
      <c r="A17" s="155"/>
      <c r="B17" s="159"/>
      <c r="C17" s="159"/>
      <c r="D17" s="159"/>
      <c r="E17" s="159"/>
      <c r="F17" s="159"/>
      <c r="G17" s="160"/>
      <c r="H17" s="155"/>
    </row>
    <row r="18" ht="13.55" customHeight="1">
      <c r="A18" s="155"/>
      <c r="B18" s="159"/>
      <c r="C18" s="159"/>
      <c r="D18" s="159"/>
      <c r="E18" s="159"/>
      <c r="F18" s="159"/>
      <c r="G18" s="160"/>
      <c r="H18" s="155"/>
    </row>
    <row r="19" ht="13.55" customHeight="1">
      <c r="A19" s="155"/>
      <c r="B19" s="159"/>
      <c r="C19" s="159"/>
      <c r="D19" s="159"/>
      <c r="E19" s="159"/>
      <c r="F19" s="159"/>
      <c r="G19" s="160"/>
      <c r="H19" s="155"/>
    </row>
    <row r="20" ht="13.55" customHeight="1">
      <c r="A20" s="155"/>
      <c r="B20" s="159"/>
      <c r="C20" s="159"/>
      <c r="D20" s="159"/>
      <c r="E20" s="159"/>
      <c r="F20" s="159"/>
      <c r="G20" s="160"/>
      <c r="H20" s="155"/>
    </row>
    <row r="21" ht="13.55" customHeight="1">
      <c r="A21" s="155"/>
      <c r="B21" s="159"/>
      <c r="C21" s="159"/>
      <c r="D21" s="159"/>
      <c r="E21" s="159"/>
      <c r="F21" s="159"/>
      <c r="G21" s="160"/>
      <c r="H21" s="155"/>
    </row>
    <row r="22" ht="13.55" customHeight="1">
      <c r="A22" s="155"/>
      <c r="B22" s="159"/>
      <c r="C22" s="159"/>
      <c r="D22" s="159"/>
      <c r="E22" s="159"/>
      <c r="F22" s="159"/>
      <c r="G22" s="160"/>
      <c r="H22" s="155"/>
    </row>
    <row r="23" ht="13.55" customHeight="1">
      <c r="A23" s="155"/>
      <c r="B23" s="159"/>
      <c r="C23" s="159"/>
      <c r="D23" s="159"/>
      <c r="E23" s="159"/>
      <c r="F23" s="159"/>
      <c r="G23" s="160"/>
      <c r="H23" s="155"/>
    </row>
    <row r="24" ht="13.55" customHeight="1">
      <c r="A24" s="155"/>
      <c r="B24" s="159"/>
      <c r="C24" s="159"/>
      <c r="D24" s="159"/>
      <c r="E24" s="159"/>
      <c r="F24" s="159"/>
      <c r="G24" s="160"/>
      <c r="H24" s="155"/>
    </row>
    <row r="25" ht="13.55" customHeight="1">
      <c r="A25" s="155"/>
      <c r="B25" s="159"/>
      <c r="C25" s="159"/>
      <c r="D25" s="159"/>
      <c r="E25" s="159"/>
      <c r="F25" s="159"/>
      <c r="G25" s="160"/>
      <c r="H25" s="155"/>
    </row>
    <row r="26" ht="13.55" customHeight="1">
      <c r="A26" s="155"/>
      <c r="B26" s="159"/>
      <c r="C26" s="159"/>
      <c r="D26" s="159"/>
      <c r="E26" s="159"/>
      <c r="F26" s="159"/>
      <c r="G26" s="160"/>
      <c r="H26" s="155"/>
    </row>
    <row r="27" ht="13.55" customHeight="1">
      <c r="A27" s="155"/>
      <c r="B27" s="159"/>
      <c r="C27" s="159"/>
      <c r="D27" s="159"/>
      <c r="E27" s="159"/>
      <c r="F27" s="159"/>
      <c r="G27" s="160"/>
      <c r="H27" s="155"/>
    </row>
    <row r="28" ht="13.55" customHeight="1">
      <c r="A28" s="155"/>
      <c r="B28" s="159"/>
      <c r="C28" s="159"/>
      <c r="D28" s="159"/>
      <c r="E28" s="159"/>
      <c r="F28" s="159"/>
      <c r="G28" s="160"/>
      <c r="H28" s="155"/>
    </row>
    <row r="29" ht="13.55" customHeight="1">
      <c r="A29" s="155"/>
      <c r="B29" s="159"/>
      <c r="C29" s="159"/>
      <c r="D29" s="159"/>
      <c r="E29" s="159"/>
      <c r="F29" s="159"/>
      <c r="G29" s="160"/>
      <c r="H29" s="155"/>
    </row>
    <row r="30" ht="13.55" customHeight="1">
      <c r="A30" s="155"/>
      <c r="B30" s="159"/>
      <c r="C30" s="159"/>
      <c r="D30" s="159"/>
      <c r="E30" s="159"/>
      <c r="F30" s="159"/>
      <c r="G30" s="160"/>
      <c r="H30" s="155"/>
    </row>
    <row r="31" ht="13.55" customHeight="1">
      <c r="A31" s="155"/>
      <c r="B31" s="159"/>
      <c r="C31" s="159"/>
      <c r="D31" s="159"/>
      <c r="E31" s="159"/>
      <c r="F31" s="159"/>
      <c r="G31" s="160"/>
      <c r="H31" s="155"/>
    </row>
    <row r="32" ht="13.55" customHeight="1">
      <c r="A32" s="155"/>
      <c r="B32" s="159"/>
      <c r="C32" s="159"/>
      <c r="D32" s="159"/>
      <c r="E32" s="159"/>
      <c r="F32" s="159"/>
      <c r="G32" s="160"/>
      <c r="H32" s="155"/>
    </row>
    <row r="33" ht="13.55" customHeight="1">
      <c r="A33" s="155"/>
      <c r="B33" s="159"/>
      <c r="C33" s="159"/>
      <c r="D33" s="159"/>
      <c r="E33" s="159"/>
      <c r="F33" s="159"/>
      <c r="G33" s="160"/>
      <c r="H33" s="155"/>
    </row>
    <row r="34" ht="13.55" customHeight="1">
      <c r="A34" s="155"/>
      <c r="B34" s="159"/>
      <c r="C34" s="159"/>
      <c r="D34" s="159"/>
      <c r="E34" s="159"/>
      <c r="F34" s="159"/>
      <c r="G34" s="160"/>
      <c r="H34" s="155"/>
    </row>
    <row r="35" ht="13.55" customHeight="1">
      <c r="A35" s="155"/>
      <c r="B35" s="159"/>
      <c r="C35" s="159"/>
      <c r="D35" s="159"/>
      <c r="E35" s="159"/>
      <c r="F35" s="159"/>
      <c r="G35" s="160"/>
      <c r="H35" s="155"/>
    </row>
    <row r="36" ht="13.55" customHeight="1">
      <c r="A36" s="155"/>
      <c r="B36" s="159"/>
      <c r="C36" s="159"/>
      <c r="D36" s="159"/>
      <c r="E36" s="159"/>
      <c r="F36" s="159"/>
      <c r="G36" s="160"/>
      <c r="H36" s="155"/>
    </row>
    <row r="37" ht="13.55" customHeight="1">
      <c r="A37" s="155"/>
      <c r="B37" s="159"/>
      <c r="C37" s="159"/>
      <c r="D37" s="159"/>
      <c r="E37" s="159"/>
      <c r="F37" s="159"/>
      <c r="G37" s="160"/>
      <c r="H37" s="155"/>
    </row>
    <row r="38" ht="13.55" customHeight="1">
      <c r="A38" s="155"/>
      <c r="B38" s="159"/>
      <c r="C38" s="159"/>
      <c r="D38" s="159"/>
      <c r="E38" s="159"/>
      <c r="F38" s="159"/>
      <c r="G38" s="160"/>
      <c r="H38" s="155"/>
    </row>
    <row r="39" ht="13.55" customHeight="1">
      <c r="A39" s="155"/>
      <c r="B39" s="159"/>
      <c r="C39" s="159"/>
      <c r="D39" s="159"/>
      <c r="E39" s="159"/>
      <c r="F39" s="159"/>
      <c r="G39" s="160"/>
      <c r="H39" s="155"/>
    </row>
    <row r="40" ht="13.55" customHeight="1">
      <c r="A40" s="155"/>
      <c r="B40" s="159"/>
      <c r="C40" s="159"/>
      <c r="D40" s="159"/>
      <c r="E40" s="159"/>
      <c r="F40" s="159"/>
      <c r="G40" s="160"/>
      <c r="H40" s="155"/>
    </row>
    <row r="41" ht="13.55" customHeight="1">
      <c r="A41" s="155"/>
      <c r="B41" s="159"/>
      <c r="C41" s="159"/>
      <c r="D41" s="159"/>
      <c r="E41" s="159"/>
      <c r="F41" s="159"/>
      <c r="G41" s="160"/>
      <c r="H41" s="155"/>
    </row>
    <row r="42" ht="13.55" customHeight="1">
      <c r="A42" s="155"/>
      <c r="B42" s="159"/>
      <c r="C42" s="159"/>
      <c r="D42" s="159"/>
      <c r="E42" s="159"/>
      <c r="F42" s="159"/>
      <c r="G42" s="160"/>
      <c r="H42" s="155"/>
    </row>
    <row r="43" ht="13.55" customHeight="1">
      <c r="A43" s="155"/>
      <c r="B43" s="159"/>
      <c r="C43" s="159"/>
      <c r="D43" s="159"/>
      <c r="E43" s="159"/>
      <c r="F43" s="159"/>
      <c r="G43" s="160"/>
      <c r="H43" s="155"/>
    </row>
    <row r="44" ht="13.55" customHeight="1">
      <c r="A44" s="155"/>
      <c r="B44" s="159"/>
      <c r="C44" s="159"/>
      <c r="D44" s="159"/>
      <c r="E44" s="159"/>
      <c r="F44" s="159"/>
      <c r="G44" s="160"/>
      <c r="H44" s="155"/>
    </row>
    <row r="45" ht="13.55" customHeight="1">
      <c r="A45" s="155"/>
      <c r="B45" s="159"/>
      <c r="C45" s="159"/>
      <c r="D45" s="159"/>
      <c r="E45" s="159"/>
      <c r="F45" s="159"/>
      <c r="G45" s="160"/>
      <c r="H45" s="155"/>
    </row>
    <row r="46" ht="13.55" customHeight="1">
      <c r="A46" s="155"/>
      <c r="B46" s="159"/>
      <c r="C46" s="159"/>
      <c r="D46" s="159"/>
      <c r="E46" s="159"/>
      <c r="F46" s="159"/>
      <c r="G46" s="160"/>
      <c r="H46" s="155"/>
    </row>
    <row r="47" ht="13.55" customHeight="1">
      <c r="A47" s="155"/>
      <c r="B47" s="159"/>
      <c r="C47" s="159"/>
      <c r="D47" s="159"/>
      <c r="E47" s="159"/>
      <c r="F47" s="159"/>
      <c r="G47" s="160"/>
      <c r="H47" s="155"/>
    </row>
    <row r="48" ht="13.55" customHeight="1">
      <c r="A48" s="155"/>
      <c r="B48" s="159"/>
      <c r="C48" s="159"/>
      <c r="D48" s="159"/>
      <c r="E48" s="159"/>
      <c r="F48" s="159"/>
      <c r="G48" s="160"/>
      <c r="H48" s="155"/>
    </row>
    <row r="49" ht="13.55" customHeight="1">
      <c r="A49" s="155"/>
      <c r="B49" s="159"/>
      <c r="C49" s="159"/>
      <c r="D49" s="159"/>
      <c r="E49" s="159"/>
      <c r="F49" s="159"/>
      <c r="G49" s="160"/>
      <c r="H49" s="155"/>
    </row>
    <row r="50" ht="13.55" customHeight="1">
      <c r="A50" s="155"/>
      <c r="B50" s="159"/>
      <c r="C50" s="159"/>
      <c r="D50" s="159"/>
      <c r="E50" s="159"/>
      <c r="F50" s="159"/>
      <c r="G50" s="160"/>
      <c r="H50" s="155"/>
    </row>
    <row r="51" ht="13.55" customHeight="1">
      <c r="A51" s="155"/>
      <c r="B51" s="159"/>
      <c r="C51" s="159"/>
      <c r="D51" s="159"/>
      <c r="E51" s="159"/>
      <c r="F51" s="159"/>
      <c r="G51" s="160"/>
      <c r="H51" s="155"/>
    </row>
    <row r="52" ht="13.55" customHeight="1">
      <c r="A52" s="155"/>
      <c r="B52" s="159"/>
      <c r="C52" s="159"/>
      <c r="D52" s="159"/>
      <c r="E52" s="159"/>
      <c r="F52" s="159"/>
      <c r="G52" s="160"/>
      <c r="H52" s="155"/>
    </row>
    <row r="53" ht="13.55" customHeight="1">
      <c r="A53" s="155"/>
      <c r="B53" s="159"/>
      <c r="C53" s="159"/>
      <c r="D53" s="159"/>
      <c r="E53" s="159"/>
      <c r="F53" s="159"/>
      <c r="G53" s="160"/>
      <c r="H53" s="155"/>
    </row>
    <row r="54" ht="13.55" customHeight="1">
      <c r="A54" s="155"/>
      <c r="B54" s="159"/>
      <c r="C54" s="159"/>
      <c r="D54" s="159"/>
      <c r="E54" s="159"/>
      <c r="F54" s="159"/>
      <c r="G54" s="160"/>
      <c r="H54" s="155"/>
    </row>
    <row r="55" ht="13.55" customHeight="1">
      <c r="A55" s="155"/>
      <c r="B55" s="159"/>
      <c r="C55" s="159"/>
      <c r="D55" s="159"/>
      <c r="E55" s="159"/>
      <c r="F55" s="159"/>
      <c r="G55" s="160"/>
      <c r="H55" s="155"/>
    </row>
    <row r="56" ht="13.55" customHeight="1">
      <c r="A56" s="155"/>
      <c r="B56" s="159"/>
      <c r="C56" s="159"/>
      <c r="D56" s="159"/>
      <c r="E56" s="159"/>
      <c r="F56" s="159"/>
      <c r="G56" s="160"/>
      <c r="H56" s="155"/>
    </row>
    <row r="57" ht="13.55" customHeight="1">
      <c r="A57" s="155"/>
      <c r="B57" s="159"/>
      <c r="C57" s="159"/>
      <c r="D57" s="159"/>
      <c r="E57" s="159"/>
      <c r="F57" s="159"/>
      <c r="G57" s="160"/>
      <c r="H57" s="155"/>
    </row>
    <row r="58" ht="13.55" customHeight="1">
      <c r="A58" s="155"/>
      <c r="B58" s="159"/>
      <c r="C58" s="159"/>
      <c r="D58" s="159"/>
      <c r="E58" s="159"/>
      <c r="F58" s="159"/>
      <c r="G58" s="160"/>
      <c r="H58" s="155"/>
    </row>
    <row r="59" ht="13.55" customHeight="1">
      <c r="A59" s="155"/>
      <c r="B59" s="159"/>
      <c r="C59" s="159"/>
      <c r="D59" s="159"/>
      <c r="E59" s="159"/>
      <c r="F59" s="159"/>
      <c r="G59" s="160"/>
      <c r="H59" s="155"/>
    </row>
    <row r="60" ht="13.55" customHeight="1">
      <c r="A60" s="155"/>
      <c r="B60" s="159"/>
      <c r="C60" s="159"/>
      <c r="D60" s="159"/>
      <c r="E60" s="159"/>
      <c r="F60" s="159"/>
      <c r="G60" s="160"/>
      <c r="H60" s="155"/>
    </row>
    <row r="61" ht="13.55" customHeight="1">
      <c r="A61" s="155"/>
      <c r="B61" s="159"/>
      <c r="C61" s="159"/>
      <c r="D61" s="159"/>
      <c r="E61" s="159"/>
      <c r="F61" s="159"/>
      <c r="G61" s="160"/>
      <c r="H61" s="155"/>
    </row>
    <row r="62" ht="13.55" customHeight="1">
      <c r="A62" s="155"/>
      <c r="B62" s="159"/>
      <c r="C62" s="159"/>
      <c r="D62" s="159"/>
      <c r="E62" s="159"/>
      <c r="F62" s="159"/>
      <c r="G62" s="160"/>
      <c r="H62" s="155"/>
    </row>
    <row r="63" ht="13.55" customHeight="1">
      <c r="A63" s="155"/>
      <c r="B63" s="159"/>
      <c r="C63" s="159"/>
      <c r="D63" s="159"/>
      <c r="E63" s="159"/>
      <c r="F63" s="159"/>
      <c r="G63" s="160"/>
      <c r="H63" s="155"/>
    </row>
    <row r="64" ht="13.55" customHeight="1">
      <c r="A64" s="155"/>
      <c r="B64" s="159"/>
      <c r="C64" s="159"/>
      <c r="D64" s="159"/>
      <c r="E64" s="159"/>
      <c r="F64" s="159"/>
      <c r="G64" s="160"/>
      <c r="H64" s="155"/>
    </row>
    <row r="65" ht="13.55" customHeight="1">
      <c r="A65" s="155"/>
      <c r="B65" s="159"/>
      <c r="C65" s="159"/>
      <c r="D65" s="159"/>
      <c r="E65" s="159"/>
      <c r="F65" s="159"/>
      <c r="G65" s="160"/>
      <c r="H65" s="155"/>
    </row>
    <row r="66" ht="13.55" customHeight="1">
      <c r="A66" s="155"/>
      <c r="B66" s="159"/>
      <c r="C66" s="159"/>
      <c r="D66" s="159"/>
      <c r="E66" s="159"/>
      <c r="F66" s="159"/>
      <c r="G66" s="160"/>
      <c r="H66" s="155"/>
    </row>
    <row r="67" ht="13.55" customHeight="1">
      <c r="A67" s="155"/>
      <c r="B67" s="159"/>
      <c r="C67" s="159"/>
      <c r="D67" s="159"/>
      <c r="E67" s="159"/>
      <c r="F67" s="159"/>
      <c r="G67" s="160"/>
      <c r="H67" s="155"/>
    </row>
    <row r="68" ht="13.55" customHeight="1">
      <c r="A68" s="155"/>
      <c r="B68" s="159"/>
      <c r="C68" s="159"/>
      <c r="D68" s="159"/>
      <c r="E68" s="159"/>
      <c r="F68" s="159"/>
      <c r="G68" s="160"/>
      <c r="H68" s="155"/>
    </row>
    <row r="69" ht="13.55" customHeight="1">
      <c r="A69" s="155"/>
      <c r="B69" s="159"/>
      <c r="C69" s="159"/>
      <c r="D69" s="159"/>
      <c r="E69" s="159"/>
      <c r="F69" s="159"/>
      <c r="G69" s="160"/>
      <c r="H69" s="155"/>
    </row>
    <row r="70" ht="13.55" customHeight="1">
      <c r="A70" s="155"/>
      <c r="B70" s="159"/>
      <c r="C70" s="159"/>
      <c r="D70" s="159"/>
      <c r="E70" s="159"/>
      <c r="F70" s="159"/>
      <c r="G70" s="160"/>
      <c r="H70" s="155"/>
    </row>
    <row r="71" ht="13.55" customHeight="1">
      <c r="A71" s="155"/>
      <c r="B71" s="159"/>
      <c r="C71" s="159"/>
      <c r="D71" s="159"/>
      <c r="E71" s="159"/>
      <c r="F71" s="159"/>
      <c r="G71" s="160"/>
      <c r="H71" s="155"/>
    </row>
    <row r="72" ht="13.55" customHeight="1">
      <c r="A72" s="155"/>
      <c r="B72" s="159"/>
      <c r="C72" s="159"/>
      <c r="D72" s="159"/>
      <c r="E72" s="159"/>
      <c r="F72" s="159"/>
      <c r="G72" s="160"/>
      <c r="H72" s="155"/>
    </row>
    <row r="73" ht="13.55" customHeight="1">
      <c r="A73" s="155"/>
      <c r="B73" s="159"/>
      <c r="C73" s="159"/>
      <c r="D73" s="159"/>
      <c r="E73" s="159"/>
      <c r="F73" s="159"/>
      <c r="G73" s="160"/>
      <c r="H73" s="155"/>
    </row>
    <row r="74" ht="13.55" customHeight="1">
      <c r="A74" s="155"/>
      <c r="B74" s="159"/>
      <c r="C74" s="159"/>
      <c r="D74" s="159"/>
      <c r="E74" s="159"/>
      <c r="F74" s="159"/>
      <c r="G74" s="160"/>
      <c r="H74" s="155"/>
    </row>
    <row r="75" ht="13.55" customHeight="1">
      <c r="A75" s="155"/>
      <c r="B75" s="159"/>
      <c r="C75" s="159"/>
      <c r="D75" s="159"/>
      <c r="E75" s="159"/>
      <c r="F75" s="159"/>
      <c r="G75" s="160"/>
      <c r="H75" s="155"/>
    </row>
    <row r="76" ht="13.55" customHeight="1">
      <c r="A76" s="155"/>
      <c r="B76" s="159"/>
      <c r="C76" s="159"/>
      <c r="D76" s="159"/>
      <c r="E76" s="159"/>
      <c r="F76" s="159"/>
      <c r="G76" s="160"/>
      <c r="H76" s="155"/>
    </row>
    <row r="77" ht="13.55" customHeight="1">
      <c r="A77" s="155"/>
      <c r="B77" s="159"/>
      <c r="C77" s="159"/>
      <c r="D77" s="159"/>
      <c r="E77" s="159"/>
      <c r="F77" s="159"/>
      <c r="G77" s="160"/>
      <c r="H77" s="155"/>
    </row>
    <row r="78" ht="13.55" customHeight="1">
      <c r="A78" s="155"/>
      <c r="B78" s="159"/>
      <c r="C78" s="159"/>
      <c r="D78" s="159"/>
      <c r="E78" s="159"/>
      <c r="F78" s="159"/>
      <c r="G78" s="160"/>
      <c r="H78" s="155"/>
    </row>
    <row r="79" ht="13.55" customHeight="1">
      <c r="A79" s="155"/>
      <c r="B79" s="159"/>
      <c r="C79" s="159"/>
      <c r="D79" s="159"/>
      <c r="E79" s="159"/>
      <c r="F79" s="159"/>
      <c r="G79" s="160"/>
      <c r="H79" s="155"/>
    </row>
    <row r="80" ht="13.55" customHeight="1">
      <c r="A80" s="155"/>
      <c r="B80" s="159"/>
      <c r="C80" s="159"/>
      <c r="D80" s="159"/>
      <c r="E80" s="159"/>
      <c r="F80" s="159"/>
      <c r="G80" s="160"/>
      <c r="H80" s="155"/>
    </row>
    <row r="81" ht="13.55" customHeight="1">
      <c r="A81" s="155"/>
      <c r="B81" s="159"/>
      <c r="C81" s="159"/>
      <c r="D81" s="159"/>
      <c r="E81" s="159"/>
      <c r="F81" s="159"/>
      <c r="G81" s="160"/>
      <c r="H81" s="155"/>
    </row>
    <row r="82" ht="13.55" customHeight="1">
      <c r="A82" s="155"/>
      <c r="B82" s="159"/>
      <c r="C82" s="159"/>
      <c r="D82" s="159"/>
      <c r="E82" s="159"/>
      <c r="F82" s="159"/>
      <c r="G82" s="160"/>
      <c r="H82" s="155"/>
    </row>
    <row r="83" ht="13.55" customHeight="1">
      <c r="A83" s="155"/>
      <c r="B83" s="159"/>
      <c r="C83" s="159"/>
      <c r="D83" s="159"/>
      <c r="E83" s="159"/>
      <c r="F83" s="159"/>
      <c r="G83" s="160"/>
      <c r="H83" s="155"/>
    </row>
    <row r="84" ht="13.55" customHeight="1">
      <c r="A84" s="155"/>
      <c r="B84" s="159"/>
      <c r="C84" s="159"/>
      <c r="D84" s="159"/>
      <c r="E84" s="159"/>
      <c r="F84" s="159"/>
      <c r="G84" s="160"/>
      <c r="H84" s="155"/>
    </row>
    <row r="85" ht="13.55" customHeight="1">
      <c r="A85" s="155"/>
      <c r="B85" s="159"/>
      <c r="C85" s="159"/>
      <c r="D85" s="159"/>
      <c r="E85" s="159"/>
      <c r="F85" s="159"/>
      <c r="G85" s="160"/>
      <c r="H85" s="155"/>
    </row>
    <row r="86" ht="13.55" customHeight="1">
      <c r="A86" s="155"/>
      <c r="B86" s="159"/>
      <c r="C86" s="159"/>
      <c r="D86" s="159"/>
      <c r="E86" s="159"/>
      <c r="F86" s="159"/>
      <c r="G86" s="160"/>
      <c r="H86" s="155"/>
    </row>
    <row r="87" ht="13.55" customHeight="1">
      <c r="A87" s="155"/>
      <c r="B87" s="159"/>
      <c r="C87" s="159"/>
      <c r="D87" s="159"/>
      <c r="E87" s="159"/>
      <c r="F87" s="159"/>
      <c r="G87" s="160"/>
      <c r="H87" s="155"/>
    </row>
    <row r="88" ht="13.55" customHeight="1">
      <c r="A88" s="155"/>
      <c r="B88" s="159"/>
      <c r="C88" s="159"/>
      <c r="D88" s="159"/>
      <c r="E88" s="159"/>
      <c r="F88" s="159"/>
      <c r="G88" s="160"/>
      <c r="H88" s="155"/>
    </row>
    <row r="89" ht="13.55" customHeight="1">
      <c r="A89" s="155"/>
      <c r="B89" s="159"/>
      <c r="C89" s="159"/>
      <c r="D89" s="159"/>
      <c r="E89" s="159"/>
      <c r="F89" s="159"/>
      <c r="G89" s="160"/>
      <c r="H89" s="155"/>
    </row>
    <row r="90" ht="13.55" customHeight="1">
      <c r="A90" s="155"/>
      <c r="B90" s="159"/>
      <c r="C90" s="159"/>
      <c r="D90" s="159"/>
      <c r="E90" s="159"/>
      <c r="F90" s="159"/>
      <c r="G90" s="160"/>
      <c r="H90" s="155"/>
    </row>
    <row r="91" ht="13.55" customHeight="1">
      <c r="A91" s="155"/>
      <c r="B91" s="159"/>
      <c r="C91" s="159"/>
      <c r="D91" s="159"/>
      <c r="E91" s="159"/>
      <c r="F91" s="159"/>
      <c r="G91" s="160"/>
      <c r="H91" s="155"/>
    </row>
    <row r="92" ht="13.55" customHeight="1">
      <c r="A92" s="155"/>
      <c r="B92" s="159"/>
      <c r="C92" s="159"/>
      <c r="D92" s="159"/>
      <c r="E92" s="159"/>
      <c r="F92" s="159"/>
      <c r="G92" s="160"/>
      <c r="H92" s="155"/>
    </row>
    <row r="93" ht="13.55" customHeight="1">
      <c r="A93" s="155"/>
      <c r="B93" s="159"/>
      <c r="C93" s="159"/>
      <c r="D93" s="159"/>
      <c r="E93" s="159"/>
      <c r="F93" s="159"/>
      <c r="G93" s="160"/>
      <c r="H93" s="155"/>
    </row>
    <row r="94" ht="13.55" customHeight="1">
      <c r="A94" s="155"/>
      <c r="B94" s="159"/>
      <c r="C94" s="159"/>
      <c r="D94" s="159"/>
      <c r="E94" s="159"/>
      <c r="F94" s="159"/>
      <c r="G94" s="160"/>
      <c r="H94" s="155"/>
    </row>
    <row r="95" ht="13.55" customHeight="1">
      <c r="A95" s="155"/>
      <c r="B95" s="159"/>
      <c r="C95" s="159"/>
      <c r="D95" s="159"/>
      <c r="E95" s="159"/>
      <c r="F95" s="159"/>
      <c r="G95" s="160"/>
      <c r="H95" s="155"/>
    </row>
    <row r="96" ht="13.55" customHeight="1">
      <c r="A96" s="155"/>
      <c r="B96" s="159"/>
      <c r="C96" s="159"/>
      <c r="D96" s="159"/>
      <c r="E96" s="159"/>
      <c r="F96" s="159"/>
      <c r="G96" s="160"/>
      <c r="H96" s="155"/>
    </row>
    <row r="97" ht="13.55" customHeight="1">
      <c r="A97" s="155"/>
      <c r="B97" s="159"/>
      <c r="C97" s="159"/>
      <c r="D97" s="159"/>
      <c r="E97" s="159"/>
      <c r="F97" s="159"/>
      <c r="G97" s="160"/>
      <c r="H97" s="155"/>
    </row>
    <row r="98" ht="13.55" customHeight="1">
      <c r="A98" s="155"/>
      <c r="B98" s="159"/>
      <c r="C98" s="159"/>
      <c r="D98" s="159"/>
      <c r="E98" s="159"/>
      <c r="F98" s="159"/>
      <c r="G98" s="160"/>
      <c r="H98" s="155"/>
    </row>
    <row r="99" ht="13.55" customHeight="1">
      <c r="A99" s="155"/>
      <c r="B99" s="159"/>
      <c r="C99" s="159"/>
      <c r="D99" s="159"/>
      <c r="E99" s="159"/>
      <c r="F99" s="159"/>
      <c r="G99" s="160"/>
      <c r="H99" s="155"/>
    </row>
    <row r="100" ht="13.55" customHeight="1">
      <c r="A100" s="155"/>
      <c r="B100" s="159"/>
      <c r="C100" s="159"/>
      <c r="D100" s="159"/>
      <c r="E100" s="159"/>
      <c r="F100" s="159"/>
      <c r="G100" s="160"/>
      <c r="H100" s="155"/>
    </row>
    <row r="101" ht="13.55" customHeight="1">
      <c r="A101" s="155"/>
      <c r="B101" s="159"/>
      <c r="C101" s="159"/>
      <c r="D101" s="159"/>
      <c r="E101" s="159"/>
      <c r="F101" s="159"/>
      <c r="G101" s="160"/>
      <c r="H101" s="155"/>
    </row>
    <row r="102" ht="13.55" customHeight="1">
      <c r="A102" s="155"/>
      <c r="B102" s="159"/>
      <c r="C102" s="159"/>
      <c r="D102" s="159"/>
      <c r="E102" s="159"/>
      <c r="F102" s="159"/>
      <c r="G102" s="160"/>
      <c r="H102" s="155"/>
    </row>
    <row r="103" ht="13.55" customHeight="1">
      <c r="A103" s="155"/>
      <c r="B103" s="159"/>
      <c r="C103" s="159"/>
      <c r="D103" s="159"/>
      <c r="E103" s="159"/>
      <c r="F103" s="159"/>
      <c r="G103" s="160"/>
      <c r="H103" s="155"/>
    </row>
    <row r="104" ht="13.55" customHeight="1">
      <c r="A104" s="155"/>
      <c r="B104" s="159"/>
      <c r="C104" s="159"/>
      <c r="D104" s="159"/>
      <c r="E104" s="159"/>
      <c r="F104" s="159"/>
      <c r="G104" s="160"/>
      <c r="H104" s="155"/>
    </row>
    <row r="105" ht="13.55" customHeight="1">
      <c r="A105" s="155"/>
      <c r="B105" s="159"/>
      <c r="C105" s="159"/>
      <c r="D105" s="159"/>
      <c r="E105" s="159"/>
      <c r="F105" s="159"/>
      <c r="G105" s="160"/>
      <c r="H105" s="155"/>
    </row>
    <row r="106" ht="13.55" customHeight="1">
      <c r="A106" s="155"/>
      <c r="B106" s="159"/>
      <c r="C106" s="159"/>
      <c r="D106" s="159"/>
      <c r="E106" s="159"/>
      <c r="F106" s="159"/>
      <c r="G106" s="160"/>
      <c r="H106" s="155"/>
    </row>
    <row r="107" ht="13.55" customHeight="1">
      <c r="A107" s="155"/>
      <c r="B107" s="159"/>
      <c r="C107" s="159"/>
      <c r="D107" s="159"/>
      <c r="E107" s="159"/>
      <c r="F107" s="159"/>
      <c r="G107" s="160"/>
      <c r="H107" s="155"/>
    </row>
    <row r="108" ht="13.55" customHeight="1">
      <c r="A108" s="155"/>
      <c r="B108" s="159"/>
      <c r="C108" s="159"/>
      <c r="D108" s="159"/>
      <c r="E108" s="159"/>
      <c r="F108" s="159"/>
      <c r="G108" s="160"/>
      <c r="H108" s="155"/>
    </row>
    <row r="109" ht="13.55" customHeight="1">
      <c r="A109" s="155"/>
      <c r="B109" s="159"/>
      <c r="C109" s="159"/>
      <c r="D109" s="159"/>
      <c r="E109" s="159"/>
      <c r="F109" s="159"/>
      <c r="G109" s="160"/>
      <c r="H109" s="155"/>
    </row>
    <row r="110" ht="13.55" customHeight="1">
      <c r="A110" s="155"/>
      <c r="B110" s="159"/>
      <c r="C110" s="159"/>
      <c r="D110" s="159"/>
      <c r="E110" s="159"/>
      <c r="F110" s="159"/>
      <c r="G110" s="160"/>
      <c r="H110" s="155"/>
    </row>
    <row r="111" ht="13.55" customHeight="1">
      <c r="A111" s="155"/>
      <c r="B111" s="159"/>
      <c r="C111" s="159"/>
      <c r="D111" s="159"/>
      <c r="E111" s="159"/>
      <c r="F111" s="159"/>
      <c r="G111" s="160"/>
      <c r="H111" s="155"/>
    </row>
    <row r="112" ht="13.55" customHeight="1">
      <c r="A112" s="155"/>
      <c r="B112" s="159"/>
      <c r="C112" s="159"/>
      <c r="D112" s="159"/>
      <c r="E112" s="159"/>
      <c r="F112" s="159"/>
      <c r="G112" s="160"/>
      <c r="H112" s="155"/>
    </row>
    <row r="113" ht="13.55" customHeight="1">
      <c r="A113" s="155"/>
      <c r="B113" s="159"/>
      <c r="C113" s="159"/>
      <c r="D113" s="159"/>
      <c r="E113" s="159"/>
      <c r="F113" s="159"/>
      <c r="G113" s="160"/>
      <c r="H113" s="155"/>
    </row>
    <row r="114" ht="13.55" customHeight="1">
      <c r="A114" s="155"/>
      <c r="B114" s="159"/>
      <c r="C114" s="159"/>
      <c r="D114" s="159"/>
      <c r="E114" s="159"/>
      <c r="F114" s="159"/>
      <c r="G114" s="160"/>
      <c r="H114" s="155"/>
    </row>
    <row r="115" ht="13.55" customHeight="1">
      <c r="A115" s="155"/>
      <c r="B115" s="159"/>
      <c r="C115" s="159"/>
      <c r="D115" s="159"/>
      <c r="E115" s="159"/>
      <c r="F115" s="159"/>
      <c r="G115" s="160"/>
      <c r="H115" s="155"/>
    </row>
    <row r="116" ht="13.55" customHeight="1">
      <c r="A116" s="155"/>
      <c r="B116" s="159"/>
      <c r="C116" s="159"/>
      <c r="D116" s="159"/>
      <c r="E116" s="159"/>
      <c r="F116" s="159"/>
      <c r="G116" s="160"/>
      <c r="H116" s="155"/>
    </row>
    <row r="117" ht="13.55" customHeight="1">
      <c r="A117" s="155"/>
      <c r="B117" s="159"/>
      <c r="C117" s="159"/>
      <c r="D117" s="159"/>
      <c r="E117" s="159"/>
      <c r="F117" s="159"/>
      <c r="G117" s="160"/>
      <c r="H117" s="155"/>
    </row>
    <row r="118" ht="13.55" customHeight="1">
      <c r="A118" s="155"/>
      <c r="B118" s="159"/>
      <c r="C118" s="159"/>
      <c r="D118" s="159"/>
      <c r="E118" s="159"/>
      <c r="F118" s="159"/>
      <c r="G118" s="160"/>
      <c r="H118" s="155"/>
    </row>
    <row r="119" ht="13.55" customHeight="1">
      <c r="A119" s="155"/>
      <c r="B119" s="159"/>
      <c r="C119" s="159"/>
      <c r="D119" s="159"/>
      <c r="E119" s="159"/>
      <c r="F119" s="159"/>
      <c r="G119" s="160"/>
      <c r="H119" s="155"/>
    </row>
    <row r="120" ht="13.55" customHeight="1">
      <c r="A120" s="155"/>
      <c r="B120" s="159"/>
      <c r="C120" s="159"/>
      <c r="D120" s="159"/>
      <c r="E120" s="159"/>
      <c r="F120" s="159"/>
      <c r="G120" s="160"/>
      <c r="H120" s="155"/>
    </row>
    <row r="121" ht="13.55" customHeight="1">
      <c r="A121" s="155"/>
      <c r="B121" s="159"/>
      <c r="C121" s="159"/>
      <c r="D121" s="159"/>
      <c r="E121" s="159"/>
      <c r="F121" s="159"/>
      <c r="G121" s="160"/>
      <c r="H121" s="155"/>
    </row>
    <row r="122" ht="13.55" customHeight="1">
      <c r="A122" s="155"/>
      <c r="B122" s="159"/>
      <c r="C122" s="159"/>
      <c r="D122" s="159"/>
      <c r="E122" s="159"/>
      <c r="F122" s="159"/>
      <c r="G122" s="160"/>
      <c r="H122" s="155"/>
    </row>
    <row r="123" ht="13.55" customHeight="1">
      <c r="A123" s="155"/>
      <c r="B123" s="159"/>
      <c r="C123" s="159"/>
      <c r="D123" s="159"/>
      <c r="E123" s="159"/>
      <c r="F123" s="159"/>
      <c r="G123" s="160"/>
      <c r="H123" s="155"/>
    </row>
    <row r="124" ht="13.55" customHeight="1">
      <c r="A124" s="155"/>
      <c r="B124" s="159"/>
      <c r="C124" s="159"/>
      <c r="D124" s="159"/>
      <c r="E124" s="159"/>
      <c r="F124" s="159"/>
      <c r="G124" s="160"/>
      <c r="H124" s="155"/>
    </row>
    <row r="125" ht="13.55" customHeight="1">
      <c r="A125" s="155"/>
      <c r="B125" s="159"/>
      <c r="C125" s="159"/>
      <c r="D125" s="159"/>
      <c r="E125" s="159"/>
      <c r="F125" s="159"/>
      <c r="G125" s="160"/>
      <c r="H125" s="155"/>
    </row>
    <row r="126" ht="13.55" customHeight="1">
      <c r="A126" s="155"/>
      <c r="B126" s="159"/>
      <c r="C126" s="159"/>
      <c r="D126" s="159"/>
      <c r="E126" s="159"/>
      <c r="F126" s="159"/>
      <c r="G126" s="160"/>
      <c r="H126" s="155"/>
    </row>
    <row r="127" ht="13.55" customHeight="1">
      <c r="A127" s="155"/>
      <c r="B127" s="159"/>
      <c r="C127" s="159"/>
      <c r="D127" s="159"/>
      <c r="E127" s="159"/>
      <c r="F127" s="159"/>
      <c r="G127" s="160"/>
      <c r="H127" s="155"/>
    </row>
    <row r="128" ht="13.55" customHeight="1">
      <c r="A128" s="155"/>
      <c r="B128" s="159"/>
      <c r="C128" s="159"/>
      <c r="D128" s="159"/>
      <c r="E128" s="159"/>
      <c r="F128" s="159"/>
      <c r="G128" s="160"/>
      <c r="H128" s="155"/>
    </row>
    <row r="129" ht="13.55" customHeight="1">
      <c r="A129" s="155"/>
      <c r="B129" s="159"/>
      <c r="C129" s="159"/>
      <c r="D129" s="159"/>
      <c r="E129" s="159"/>
      <c r="F129" s="159"/>
      <c r="G129" s="160"/>
      <c r="H129" s="155"/>
    </row>
  </sheetData>
  <mergeCells count="1">
    <mergeCell ref="H2:H4"/>
  </mergeCell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